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921" activeTab="0"/>
  </bookViews>
  <sheets>
    <sheet name="1 день (2)" sheetId="1" r:id="rId1"/>
    <sheet name="2 день (2)" sheetId="2" r:id="rId2"/>
    <sheet name="3 день (2)" sheetId="3" r:id="rId3"/>
    <sheet name="4 день (2)" sheetId="4" r:id="rId4"/>
    <sheet name="5 день (2)" sheetId="5" r:id="rId5"/>
    <sheet name="6 день (2)" sheetId="6" r:id="rId6"/>
    <sheet name="7 день (2)" sheetId="7" r:id="rId7"/>
    <sheet name="8 день (2)" sheetId="8" r:id="rId8"/>
    <sheet name="9 день (2)" sheetId="9" r:id="rId9"/>
    <sheet name="10 день (2)" sheetId="10" r:id="rId10"/>
    <sheet name="Всего БЖУ" sheetId="11" r:id="rId11"/>
  </sheets>
  <definedNames/>
  <calcPr fullCalcOnLoad="1"/>
</workbook>
</file>

<file path=xl/sharedStrings.xml><?xml version="1.0" encoding="utf-8"?>
<sst xmlns="http://schemas.openxmlformats.org/spreadsheetml/2006/main" count="489" uniqueCount="162">
  <si>
    <t xml:space="preserve">День\      № р-ры </t>
  </si>
  <si>
    <t>Выход</t>
  </si>
  <si>
    <t>Белки</t>
  </si>
  <si>
    <t>Жиры</t>
  </si>
  <si>
    <t>Углеводы</t>
  </si>
  <si>
    <t>Калл</t>
  </si>
  <si>
    <t>В1</t>
  </si>
  <si>
    <t>С</t>
  </si>
  <si>
    <t>А</t>
  </si>
  <si>
    <t>Витамины</t>
  </si>
  <si>
    <t>Ca</t>
  </si>
  <si>
    <t>Mg</t>
  </si>
  <si>
    <t>P</t>
  </si>
  <si>
    <t>Fe</t>
  </si>
  <si>
    <t>Минеральные вещества</t>
  </si>
  <si>
    <t>1 день</t>
  </si>
  <si>
    <t xml:space="preserve">Завтрак </t>
  </si>
  <si>
    <t>Хлеб пшеничный</t>
  </si>
  <si>
    <t>Итого за завтрак</t>
  </si>
  <si>
    <t>Обед</t>
  </si>
  <si>
    <t>Хлеб ржаной</t>
  </si>
  <si>
    <t>Итого за обед</t>
  </si>
  <si>
    <t>ИТОГО ЗА ДЕНЬ</t>
  </si>
  <si>
    <t>Какао с молоком</t>
  </si>
  <si>
    <t>2 день</t>
  </si>
  <si>
    <t>Компот из сухофруктов</t>
  </si>
  <si>
    <t>Чай с сахаром</t>
  </si>
  <si>
    <t>Салат из тертой моркови с яблоком</t>
  </si>
  <si>
    <t>Кисель</t>
  </si>
  <si>
    <t>3 день</t>
  </si>
  <si>
    <t>4 день</t>
  </si>
  <si>
    <t>Рис отварной</t>
  </si>
  <si>
    <t>5 день</t>
  </si>
  <si>
    <t>Салат из свеклы отварной</t>
  </si>
  <si>
    <t>Компот из смеси сухофруктов</t>
  </si>
  <si>
    <t>6 день</t>
  </si>
  <si>
    <t>7 день</t>
  </si>
  <si>
    <t>8 день</t>
  </si>
  <si>
    <t>9 день</t>
  </si>
  <si>
    <t>10 день</t>
  </si>
  <si>
    <t>Макароны отварные с сыром</t>
  </si>
  <si>
    <t>54-3г-2020</t>
  </si>
  <si>
    <t>Наименование блюд                                       7 - 11 лет</t>
  </si>
  <si>
    <t>Рассольник Ленинградский</t>
  </si>
  <si>
    <t>ГОСТ 27842-88</t>
  </si>
  <si>
    <t>ГОСТ 2077-84</t>
  </si>
  <si>
    <t>Салат из белокочанной капусты с морковью</t>
  </si>
  <si>
    <t>54-8з-2020</t>
  </si>
  <si>
    <t>Плов с курицей</t>
  </si>
  <si>
    <t>54-12м-2020</t>
  </si>
  <si>
    <t>54-16з-2020</t>
  </si>
  <si>
    <t>54-12с-2020</t>
  </si>
  <si>
    <t>Суп с рыбными консервами (горбуша)</t>
  </si>
  <si>
    <t>54-9м-2020</t>
  </si>
  <si>
    <t>54-1хн-2020</t>
  </si>
  <si>
    <t>Винегрет с растительным маслом</t>
  </si>
  <si>
    <t>54-21гн-2020</t>
  </si>
  <si>
    <t>54-3гн-2020</t>
  </si>
  <si>
    <t>54-11з-2020</t>
  </si>
  <si>
    <t xml:space="preserve">Щи из свежей капусты на костном бульоне </t>
  </si>
  <si>
    <t>Тефтели мясные из говядины с рисом</t>
  </si>
  <si>
    <t>54-16м-2020</t>
  </si>
  <si>
    <t>Каша жидкая молочная рисовая</t>
  </si>
  <si>
    <t>54-21к-2020</t>
  </si>
  <si>
    <t>Салат из белокочанной капусты с морковью и яблоком</t>
  </si>
  <si>
    <t>54-9з-2020</t>
  </si>
  <si>
    <t>54-10с-2020</t>
  </si>
  <si>
    <t>Суп крестьянский с крупой (крупа перловая)</t>
  </si>
  <si>
    <t>54-6г-2020</t>
  </si>
  <si>
    <t>Фрукт (яблоко)</t>
  </si>
  <si>
    <t>54-13з-2020</t>
  </si>
  <si>
    <t>Суп картофельный с горохом</t>
  </si>
  <si>
    <t>54-8с-2020</t>
  </si>
  <si>
    <t>макароны отварные</t>
  </si>
  <si>
    <t>54-1г-2020</t>
  </si>
  <si>
    <t>Суп картофельный с фасолью</t>
  </si>
  <si>
    <t>54-9с-2020</t>
  </si>
  <si>
    <t>54-7з-2020</t>
  </si>
  <si>
    <t>Курица тушеная с морковью</t>
  </si>
  <si>
    <t>54-25м-2020</t>
  </si>
  <si>
    <t>Салат из белокочанной капусты</t>
  </si>
  <si>
    <t>Салат из моркови и яблок</t>
  </si>
  <si>
    <t>Борщ с капустой и картофелем со сметаной</t>
  </si>
  <si>
    <t>54-2с-2020</t>
  </si>
  <si>
    <t>Котлета рыбная (минтай)</t>
  </si>
  <si>
    <t>54-3р-2020</t>
  </si>
  <si>
    <t>54-3с-2020</t>
  </si>
  <si>
    <t>Суп крестьянский с крупой (крупа рисовая)</t>
  </si>
  <si>
    <t>54-11с-2020</t>
  </si>
  <si>
    <t xml:space="preserve">5 день </t>
  </si>
  <si>
    <t>Среднее за 10 денй</t>
  </si>
  <si>
    <t>Наименование блюд                                               7 - 11 лет</t>
  </si>
  <si>
    <t>Десятидневное меню питания учащихся Бугурусланского района (7-11 лет)</t>
  </si>
  <si>
    <t>Жаркое по-домашнему (курица)</t>
  </si>
  <si>
    <t>Котлеты из курицы</t>
  </si>
  <si>
    <t>54-5м-2020</t>
  </si>
  <si>
    <t>Каша пшеничная  рассыпчатая</t>
  </si>
  <si>
    <t xml:space="preserve">Компот из сухофруктов </t>
  </si>
  <si>
    <t>54-11р-2020</t>
  </si>
  <si>
    <t>Рыба тушеная в томате с овощами (минтай)</t>
  </si>
  <si>
    <t xml:space="preserve">Чай с сахаром </t>
  </si>
  <si>
    <t xml:space="preserve">Гуляш из курицы </t>
  </si>
  <si>
    <t>Каша пшеничная рассыпчатая</t>
  </si>
  <si>
    <t xml:space="preserve">Кисель </t>
  </si>
  <si>
    <t>Жаркое по домашенму (говядина)</t>
  </si>
  <si>
    <t xml:space="preserve">           </t>
  </si>
  <si>
    <t>53-3гн-2020</t>
  </si>
  <si>
    <t>54-1с-2020</t>
  </si>
  <si>
    <t xml:space="preserve">Макароны отварные </t>
  </si>
  <si>
    <t>Биточки из говядены</t>
  </si>
  <si>
    <t>Соус красный основной</t>
  </si>
  <si>
    <t xml:space="preserve">Хлеб пшенияный </t>
  </si>
  <si>
    <t xml:space="preserve">Каша гречневая рассыпчатая </t>
  </si>
  <si>
    <t xml:space="preserve">Хлеб пшеничный </t>
  </si>
  <si>
    <t>Фрукт (апельсин)</t>
  </si>
  <si>
    <t>Рагу из курицы</t>
  </si>
  <si>
    <t>Запеканка из творога</t>
  </si>
  <si>
    <t>Джем фруктовый</t>
  </si>
  <si>
    <t>Какаос молоком</t>
  </si>
  <si>
    <t xml:space="preserve">Рис отварной </t>
  </si>
  <si>
    <t>Соус сметанный</t>
  </si>
  <si>
    <t>Икра свекольная</t>
  </si>
  <si>
    <t>54-15з-2020</t>
  </si>
  <si>
    <t>с.20</t>
  </si>
  <si>
    <t>с.61</t>
  </si>
  <si>
    <t>с. 62</t>
  </si>
  <si>
    <t>с. 64</t>
  </si>
  <si>
    <t>54-4г-2020</t>
  </si>
  <si>
    <t>с.65</t>
  </si>
  <si>
    <t>с.67</t>
  </si>
  <si>
    <t>54-1т-2020</t>
  </si>
  <si>
    <t>с.88</t>
  </si>
  <si>
    <t>с.98</t>
  </si>
  <si>
    <t>54-1м-2020</t>
  </si>
  <si>
    <t>с.109</t>
  </si>
  <si>
    <t>54-6м-2020</t>
  </si>
  <si>
    <t>с. 114</t>
  </si>
  <si>
    <t>Плов с  курицей</t>
  </si>
  <si>
    <t>с.120</t>
  </si>
  <si>
    <t>54-22м-2020</t>
  </si>
  <si>
    <t>с. 130</t>
  </si>
  <si>
    <t>54-1соус-2020</t>
  </si>
  <si>
    <t>с. 134</t>
  </si>
  <si>
    <t>54-3соус-2020</t>
  </si>
  <si>
    <t>с. 136</t>
  </si>
  <si>
    <t>54-2гн-2020</t>
  </si>
  <si>
    <t>с. 141</t>
  </si>
  <si>
    <t xml:space="preserve"> </t>
  </si>
  <si>
    <t>Чай с  лимоном с сахаром</t>
  </si>
  <si>
    <t>с.141</t>
  </si>
  <si>
    <t>с. 161</t>
  </si>
  <si>
    <t>Пром</t>
  </si>
  <si>
    <t>с. 150</t>
  </si>
  <si>
    <t>Бутерброд с маслом с сыром</t>
  </si>
  <si>
    <t>40/10/10</t>
  </si>
  <si>
    <t>Бутерброд с маслом с сыром 30/10/10</t>
  </si>
  <si>
    <t>Чай с  лимоном с сахаром 200/4</t>
  </si>
  <si>
    <t>Буьерброд  с маслом с сыром 30/10/10</t>
  </si>
  <si>
    <t>Бутерброд с сыром с маслом 30/10/10</t>
  </si>
  <si>
    <t>Бутерброд с маслом 30/10</t>
  </si>
  <si>
    <t>Бефстрогонов из отварной говядины</t>
  </si>
  <si>
    <t>"Утверждаю" Директор МБОУ "Завьяловская СОШ им. Героя Советского Союза Комарова Г.В." __________Василенко М.А.____________________  "_____"________________20___г.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</si>
</sst>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left" vertical="top" wrapText="1"/>
    </xf>
    <xf numFmtId="0" fontId="32" fillId="0" borderId="10" xfId="0" applyFont="1" applyBorder="1" applyAlignment="1">
      <alignment horizontal="left" vertical="top" wrapText="1"/>
    </xf>
    <xf numFmtId="0" fontId="32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41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3" xfId="0" applyBorder="1" applyAlignment="1">
      <alignment horizontal="left" vertical="top" wrapText="1"/>
    </xf>
    <xf numFmtId="0" fontId="3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3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9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/>
    </xf>
    <xf numFmtId="0" fontId="42" fillId="0" borderId="10" xfId="0" applyFont="1" applyBorder="1" applyAlignment="1">
      <alignment horizontal="left" vertical="top" wrapText="1"/>
    </xf>
    <xf numFmtId="0" fontId="42" fillId="0" borderId="10" xfId="0" applyFont="1" applyBorder="1" applyAlignment="1">
      <alignment horizontal="center" vertical="center" wrapText="1"/>
    </xf>
    <xf numFmtId="2" fontId="42" fillId="0" borderId="10" xfId="0" applyNumberFormat="1" applyFont="1" applyBorder="1" applyAlignment="1">
      <alignment horizontal="center" vertical="center" wrapText="1"/>
    </xf>
    <xf numFmtId="0" fontId="42" fillId="0" borderId="12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2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left" vertical="top" wrapText="1"/>
    </xf>
    <xf numFmtId="0" fontId="24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Alignment="1">
      <alignment wrapText="1"/>
    </xf>
    <xf numFmtId="0" fontId="22" fillId="0" borderId="10" xfId="0" applyFont="1" applyBorder="1" applyAlignment="1">
      <alignment horizontal="left" vertical="top" wrapText="1"/>
    </xf>
    <xf numFmtId="0" fontId="21" fillId="0" borderId="13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21" fillId="0" borderId="15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22" fillId="0" borderId="0" xfId="0" applyFont="1" applyAlignment="1">
      <alignment horizontal="center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1" fillId="0" borderId="0" xfId="0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tabSelected="1" zoomScalePageLayoutView="0" workbookViewId="0" topLeftCell="A1">
      <selection activeCell="I4" sqref="I4:M4"/>
    </sheetView>
  </sheetViews>
  <sheetFormatPr defaultColWidth="9.140625" defaultRowHeight="15"/>
  <cols>
    <col min="1" max="1" width="9.28125" style="48" customWidth="1"/>
    <col min="2" max="2" width="37.28125" style="50" customWidth="1"/>
    <col min="3" max="14" width="9.140625" style="39" customWidth="1"/>
  </cols>
  <sheetData>
    <row r="1" spans="2:13" ht="20.25" customHeight="1">
      <c r="B1" s="59"/>
      <c r="C1" s="60"/>
      <c r="D1" s="60"/>
      <c r="E1" s="60"/>
      <c r="I1" s="49"/>
      <c r="J1" s="49"/>
      <c r="K1" s="49"/>
      <c r="L1" s="49"/>
      <c r="M1" s="49"/>
    </row>
    <row r="2" spans="2:13" ht="2.25" customHeight="1" hidden="1">
      <c r="B2" s="60"/>
      <c r="C2" s="60"/>
      <c r="D2" s="60"/>
      <c r="E2" s="60"/>
      <c r="I2" s="49"/>
      <c r="J2" s="49"/>
      <c r="K2" s="49"/>
      <c r="L2" s="49"/>
      <c r="M2" s="49"/>
    </row>
    <row r="3" spans="2:13" ht="15" customHeight="1" hidden="1">
      <c r="B3" s="60"/>
      <c r="C3" s="60"/>
      <c r="D3" s="60"/>
      <c r="E3" s="60"/>
      <c r="I3" s="49"/>
      <c r="J3" s="49"/>
      <c r="K3" s="49"/>
      <c r="L3" s="49"/>
      <c r="M3" s="49"/>
    </row>
    <row r="4" spans="2:13" ht="110.25" customHeight="1">
      <c r="B4" s="60"/>
      <c r="C4" s="60"/>
      <c r="D4" s="60"/>
      <c r="E4" s="60"/>
      <c r="I4" s="71" t="s">
        <v>161</v>
      </c>
      <c r="J4" s="71"/>
      <c r="K4" s="71"/>
      <c r="L4" s="71"/>
      <c r="M4" s="71"/>
    </row>
    <row r="5" spans="2:13" ht="20.25" customHeight="1">
      <c r="B5" s="62" t="s">
        <v>92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</row>
    <row r="6" ht="11.25" customHeight="1"/>
    <row r="7" spans="1:14" ht="28.5" customHeight="1">
      <c r="A7" s="57" t="s">
        <v>0</v>
      </c>
      <c r="B7" s="55" t="s">
        <v>91</v>
      </c>
      <c r="C7" s="55" t="s">
        <v>1</v>
      </c>
      <c r="D7" s="55" t="s">
        <v>2</v>
      </c>
      <c r="E7" s="55" t="s">
        <v>3</v>
      </c>
      <c r="F7" s="55" t="s">
        <v>4</v>
      </c>
      <c r="G7" s="55" t="s">
        <v>5</v>
      </c>
      <c r="H7" s="53" t="s">
        <v>9</v>
      </c>
      <c r="I7" s="54"/>
      <c r="J7" s="54"/>
      <c r="K7" s="53" t="s">
        <v>14</v>
      </c>
      <c r="L7" s="54"/>
      <c r="M7" s="54"/>
      <c r="N7" s="61"/>
    </row>
    <row r="8" spans="1:14" ht="15">
      <c r="A8" s="58"/>
      <c r="B8" s="56"/>
      <c r="C8" s="56"/>
      <c r="D8" s="56"/>
      <c r="E8" s="56"/>
      <c r="F8" s="56"/>
      <c r="G8" s="56"/>
      <c r="H8" s="5" t="s">
        <v>6</v>
      </c>
      <c r="I8" s="5" t="s">
        <v>7</v>
      </c>
      <c r="J8" s="5" t="s">
        <v>8</v>
      </c>
      <c r="K8" s="5" t="s">
        <v>10</v>
      </c>
      <c r="L8" s="5" t="s">
        <v>11</v>
      </c>
      <c r="M8" s="5" t="s">
        <v>12</v>
      </c>
      <c r="N8" s="5" t="s">
        <v>13</v>
      </c>
    </row>
    <row r="9" spans="1:14" ht="15">
      <c r="A9" s="42" t="s">
        <v>15</v>
      </c>
      <c r="B9" s="51" t="s">
        <v>16</v>
      </c>
      <c r="C9" s="53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</row>
    <row r="10" spans="1:14" ht="30" customHeight="1">
      <c r="A10" s="21"/>
      <c r="B10" s="46" t="s">
        <v>153</v>
      </c>
      <c r="C10" s="5" t="s">
        <v>154</v>
      </c>
      <c r="D10" s="5">
        <v>2.03</v>
      </c>
      <c r="E10" s="5">
        <v>8.6</v>
      </c>
      <c r="F10" s="5">
        <v>1.4</v>
      </c>
      <c r="G10" s="5">
        <v>129.1</v>
      </c>
      <c r="H10" s="5">
        <v>0.05</v>
      </c>
      <c r="I10" s="5">
        <v>0</v>
      </c>
      <c r="J10" s="5">
        <v>0.05</v>
      </c>
      <c r="K10" s="5">
        <v>52.2</v>
      </c>
      <c r="L10" s="5">
        <v>8.9</v>
      </c>
      <c r="M10" s="5">
        <v>46.6</v>
      </c>
      <c r="N10" s="5">
        <v>0.65</v>
      </c>
    </row>
    <row r="11" spans="1:15" ht="30" customHeight="1">
      <c r="A11" s="21" t="s">
        <v>127</v>
      </c>
      <c r="B11" s="46" t="s">
        <v>112</v>
      </c>
      <c r="C11" s="5">
        <v>150</v>
      </c>
      <c r="D11" s="5">
        <v>8.2</v>
      </c>
      <c r="E11" s="5">
        <v>6.9</v>
      </c>
      <c r="F11" s="5">
        <v>35.9</v>
      </c>
      <c r="G11" s="5">
        <v>238.9</v>
      </c>
      <c r="H11" s="5">
        <v>0.21</v>
      </c>
      <c r="I11" s="5">
        <v>0</v>
      </c>
      <c r="J11" s="5">
        <v>27.5</v>
      </c>
      <c r="K11" s="5">
        <v>14</v>
      </c>
      <c r="L11" s="5">
        <v>120</v>
      </c>
      <c r="M11" s="5">
        <v>180</v>
      </c>
      <c r="N11" s="5">
        <v>4</v>
      </c>
      <c r="O11" t="s">
        <v>128</v>
      </c>
    </row>
    <row r="12" spans="1:15" ht="30" customHeight="1">
      <c r="A12" s="47" t="s">
        <v>133</v>
      </c>
      <c r="B12" s="46" t="s">
        <v>160</v>
      </c>
      <c r="C12" s="5">
        <v>90</v>
      </c>
      <c r="D12" s="5">
        <v>14.9</v>
      </c>
      <c r="E12" s="5">
        <v>15.6</v>
      </c>
      <c r="F12" s="5">
        <v>2.3</v>
      </c>
      <c r="G12" s="5">
        <v>210.2</v>
      </c>
      <c r="H12" s="5">
        <v>0.04</v>
      </c>
      <c r="I12" s="5">
        <v>0.45</v>
      </c>
      <c r="J12" s="5">
        <v>108.8</v>
      </c>
      <c r="K12" s="5">
        <v>30</v>
      </c>
      <c r="L12" s="5">
        <v>21</v>
      </c>
      <c r="M12" s="5">
        <v>152</v>
      </c>
      <c r="N12" s="5">
        <v>2</v>
      </c>
      <c r="O12" t="s">
        <v>134</v>
      </c>
    </row>
    <row r="13" spans="1:15" ht="30" customHeight="1">
      <c r="A13" s="21" t="s">
        <v>145</v>
      </c>
      <c r="B13" s="46" t="s">
        <v>26</v>
      </c>
      <c r="C13" s="5">
        <v>200</v>
      </c>
      <c r="D13" s="5">
        <v>0.2</v>
      </c>
      <c r="E13" s="5">
        <v>0</v>
      </c>
      <c r="F13" s="5">
        <v>6.5</v>
      </c>
      <c r="G13" s="5">
        <v>26.8</v>
      </c>
      <c r="H13" s="5">
        <v>0</v>
      </c>
      <c r="I13" s="5">
        <v>0.04</v>
      </c>
      <c r="J13" s="5">
        <v>0.3</v>
      </c>
      <c r="K13" s="5">
        <v>4.5</v>
      </c>
      <c r="L13" s="5">
        <v>3.8</v>
      </c>
      <c r="M13" s="5">
        <v>7.2</v>
      </c>
      <c r="N13" s="5">
        <v>0.7</v>
      </c>
      <c r="O13" s="39" t="s">
        <v>146</v>
      </c>
    </row>
    <row r="14" spans="1:15" ht="30" customHeight="1">
      <c r="A14" s="21" t="s">
        <v>44</v>
      </c>
      <c r="B14" s="46" t="s">
        <v>113</v>
      </c>
      <c r="C14" s="5">
        <v>30</v>
      </c>
      <c r="D14" s="5">
        <v>3.07</v>
      </c>
      <c r="E14" s="5">
        <v>1.07</v>
      </c>
      <c r="F14" s="5">
        <v>20.9</v>
      </c>
      <c r="G14" s="5">
        <v>107.2</v>
      </c>
      <c r="H14" s="5">
        <v>0.13</v>
      </c>
      <c r="I14" s="5">
        <v>0</v>
      </c>
      <c r="J14" s="5">
        <v>0</v>
      </c>
      <c r="K14" s="5">
        <v>0.01</v>
      </c>
      <c r="L14" s="5">
        <v>14.1</v>
      </c>
      <c r="M14" s="5">
        <v>35.1</v>
      </c>
      <c r="N14" s="5">
        <v>1.05</v>
      </c>
      <c r="O14" s="19"/>
    </row>
    <row r="15" spans="1:14" ht="30" customHeight="1">
      <c r="A15" s="21"/>
      <c r="B15" s="46" t="s">
        <v>114</v>
      </c>
      <c r="C15" s="5">
        <v>100</v>
      </c>
      <c r="D15" s="5">
        <v>9</v>
      </c>
      <c r="E15" s="5">
        <v>0.2</v>
      </c>
      <c r="F15" s="5">
        <v>8.1</v>
      </c>
      <c r="G15" s="5">
        <v>38.76</v>
      </c>
      <c r="H15" s="5">
        <v>0.04</v>
      </c>
      <c r="I15" s="5">
        <v>25</v>
      </c>
      <c r="J15" s="5">
        <v>0</v>
      </c>
      <c r="K15" s="5">
        <v>34</v>
      </c>
      <c r="L15" s="5">
        <v>13</v>
      </c>
      <c r="M15" s="5">
        <v>35</v>
      </c>
      <c r="N15" s="5">
        <v>0.3</v>
      </c>
    </row>
    <row r="16" spans="1:14" ht="30" customHeight="1">
      <c r="A16" s="21"/>
      <c r="B16" s="46" t="s">
        <v>147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ht="15">
      <c r="A17" s="21"/>
      <c r="B17" s="51" t="s">
        <v>18</v>
      </c>
      <c r="C17" s="40">
        <f aca="true" t="shared" si="0" ref="C17:N17">SUM(C10:C16)</f>
        <v>570</v>
      </c>
      <c r="D17" s="20">
        <f t="shared" si="0"/>
        <v>37.4</v>
      </c>
      <c r="E17" s="20">
        <f t="shared" si="0"/>
        <v>32.370000000000005</v>
      </c>
      <c r="F17" s="20">
        <f t="shared" si="0"/>
        <v>75.1</v>
      </c>
      <c r="G17" s="20">
        <f t="shared" si="0"/>
        <v>750.96</v>
      </c>
      <c r="H17" s="20">
        <f t="shared" si="0"/>
        <v>0.47</v>
      </c>
      <c r="I17" s="20">
        <f t="shared" si="0"/>
        <v>25.49</v>
      </c>
      <c r="J17" s="20">
        <f t="shared" si="0"/>
        <v>136.65</v>
      </c>
      <c r="K17" s="20">
        <f t="shared" si="0"/>
        <v>134.71</v>
      </c>
      <c r="L17" s="20">
        <f t="shared" si="0"/>
        <v>180.8</v>
      </c>
      <c r="M17" s="20">
        <f t="shared" si="0"/>
        <v>455.90000000000003</v>
      </c>
      <c r="N17" s="20">
        <f t="shared" si="0"/>
        <v>8.700000000000001</v>
      </c>
    </row>
    <row r="18" spans="1:14" ht="15">
      <c r="A18" s="21"/>
      <c r="B18" s="46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4" ht="15">
      <c r="A19" s="21"/>
      <c r="B19" s="51" t="s">
        <v>19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:14" ht="30" customHeight="1">
      <c r="A20" s="21" t="s">
        <v>47</v>
      </c>
      <c r="B20" s="46" t="s">
        <v>46</v>
      </c>
      <c r="C20" s="5">
        <v>70</v>
      </c>
      <c r="D20" s="5">
        <v>1.1</v>
      </c>
      <c r="E20" s="5">
        <v>7.9</v>
      </c>
      <c r="F20" s="5">
        <v>7.6</v>
      </c>
      <c r="G20" s="5">
        <v>106.5</v>
      </c>
      <c r="H20" s="5">
        <v>0.02</v>
      </c>
      <c r="I20" s="5">
        <v>21.5</v>
      </c>
      <c r="J20" s="5">
        <v>120.5</v>
      </c>
      <c r="K20" s="5">
        <v>41.1</v>
      </c>
      <c r="L20" s="5">
        <v>9</v>
      </c>
      <c r="M20" s="5">
        <v>18</v>
      </c>
      <c r="N20" s="5">
        <v>0.3</v>
      </c>
    </row>
    <row r="21" spans="1:14" ht="30" customHeight="1">
      <c r="A21" s="21" t="s">
        <v>83</v>
      </c>
      <c r="B21" s="46" t="s">
        <v>82</v>
      </c>
      <c r="C21" s="5">
        <v>200</v>
      </c>
      <c r="D21" s="28">
        <v>4.72</v>
      </c>
      <c r="E21" s="28">
        <v>6.08</v>
      </c>
      <c r="F21" s="28">
        <v>10.08</v>
      </c>
      <c r="G21" s="28">
        <v>114.24</v>
      </c>
      <c r="H21" s="28">
        <v>0.032</v>
      </c>
      <c r="I21" s="28">
        <v>6.8</v>
      </c>
      <c r="J21" s="28">
        <v>137.84</v>
      </c>
      <c r="K21" s="28">
        <v>33.6</v>
      </c>
      <c r="L21" s="28">
        <v>19.2</v>
      </c>
      <c r="M21" s="28">
        <v>42.64</v>
      </c>
      <c r="N21" s="28">
        <v>0.872</v>
      </c>
    </row>
    <row r="22" spans="1:14" ht="30" customHeight="1">
      <c r="A22" s="21" t="s">
        <v>49</v>
      </c>
      <c r="B22" s="46" t="s">
        <v>48</v>
      </c>
      <c r="C22" s="5">
        <v>150</v>
      </c>
      <c r="D22" s="5">
        <v>20.4</v>
      </c>
      <c r="E22" s="5">
        <v>6.07</v>
      </c>
      <c r="F22" s="5">
        <v>24.9</v>
      </c>
      <c r="G22" s="5">
        <v>235.9</v>
      </c>
      <c r="H22" s="5">
        <v>0.06</v>
      </c>
      <c r="I22" s="5">
        <v>1.77</v>
      </c>
      <c r="J22" s="5">
        <v>110.2</v>
      </c>
      <c r="K22" s="5">
        <v>28.1</v>
      </c>
      <c r="L22" s="5">
        <v>81</v>
      </c>
      <c r="M22" s="5">
        <v>702</v>
      </c>
      <c r="N22" s="5">
        <v>1.5</v>
      </c>
    </row>
    <row r="23" spans="1:14" ht="30" customHeight="1">
      <c r="A23" s="21" t="s">
        <v>57</v>
      </c>
      <c r="B23" s="46" t="s">
        <v>26</v>
      </c>
      <c r="C23" s="5">
        <v>200</v>
      </c>
      <c r="D23" s="5">
        <v>1</v>
      </c>
      <c r="E23" s="5">
        <v>0.2</v>
      </c>
      <c r="F23" s="5">
        <v>29.3</v>
      </c>
      <c r="G23" s="5">
        <v>92</v>
      </c>
      <c r="H23" s="5">
        <v>0.09</v>
      </c>
      <c r="I23" s="5">
        <v>5.23</v>
      </c>
      <c r="J23" s="5">
        <v>0</v>
      </c>
      <c r="K23" s="5">
        <v>12</v>
      </c>
      <c r="L23" s="5">
        <v>18</v>
      </c>
      <c r="M23" s="5">
        <v>17</v>
      </c>
      <c r="N23" s="5">
        <v>0.8</v>
      </c>
    </row>
    <row r="24" spans="1:14" ht="30" customHeight="1">
      <c r="A24" s="21" t="s">
        <v>44</v>
      </c>
      <c r="B24" s="46" t="s">
        <v>17</v>
      </c>
      <c r="C24" s="5">
        <v>50</v>
      </c>
      <c r="D24" s="5">
        <v>3.07</v>
      </c>
      <c r="E24" s="5">
        <v>1.07</v>
      </c>
      <c r="F24" s="5">
        <v>20.9</v>
      </c>
      <c r="G24" s="5">
        <v>107.2</v>
      </c>
      <c r="H24" s="5">
        <v>0.13</v>
      </c>
      <c r="I24" s="5">
        <v>0</v>
      </c>
      <c r="J24" s="5">
        <v>0</v>
      </c>
      <c r="K24" s="5">
        <v>0.05</v>
      </c>
      <c r="L24" s="5">
        <v>14.1</v>
      </c>
      <c r="M24" s="5">
        <v>35.1</v>
      </c>
      <c r="N24" s="5">
        <v>1.05</v>
      </c>
    </row>
    <row r="25" spans="1:14" ht="30" customHeight="1">
      <c r="A25" s="21" t="s">
        <v>45</v>
      </c>
      <c r="B25" s="46" t="s">
        <v>20</v>
      </c>
      <c r="C25" s="52">
        <v>30</v>
      </c>
      <c r="D25" s="28">
        <v>1.98</v>
      </c>
      <c r="E25" s="28">
        <v>0.36</v>
      </c>
      <c r="F25" s="28">
        <v>0.69</v>
      </c>
      <c r="G25" s="28">
        <v>54.3</v>
      </c>
      <c r="H25" s="28">
        <v>0.05</v>
      </c>
      <c r="I25" s="28">
        <v>0</v>
      </c>
      <c r="J25" s="28">
        <v>0</v>
      </c>
      <c r="K25" s="28">
        <v>12.5</v>
      </c>
      <c r="L25" s="28">
        <v>6</v>
      </c>
      <c r="M25" s="28">
        <v>37.7</v>
      </c>
      <c r="N25" s="28">
        <v>0.315</v>
      </c>
    </row>
    <row r="26" spans="1:14" ht="15">
      <c r="A26" s="21"/>
      <c r="B26" s="51" t="s">
        <v>21</v>
      </c>
      <c r="C26" s="40">
        <f>SUM(C20:C25)</f>
        <v>700</v>
      </c>
      <c r="D26" s="20">
        <f aca="true" t="shared" si="1" ref="D26:N26">SUM(D20:D25)</f>
        <v>32.269999999999996</v>
      </c>
      <c r="E26" s="20">
        <f t="shared" si="1"/>
        <v>21.68</v>
      </c>
      <c r="F26" s="20">
        <f t="shared" si="1"/>
        <v>93.47</v>
      </c>
      <c r="G26" s="20">
        <f t="shared" si="1"/>
        <v>710.14</v>
      </c>
      <c r="H26" s="20">
        <f t="shared" si="1"/>
        <v>0.382</v>
      </c>
      <c r="I26" s="20">
        <f t="shared" si="1"/>
        <v>35.3</v>
      </c>
      <c r="J26" s="20">
        <f t="shared" si="1"/>
        <v>368.54</v>
      </c>
      <c r="K26" s="20">
        <f t="shared" si="1"/>
        <v>127.35000000000001</v>
      </c>
      <c r="L26" s="20">
        <f t="shared" si="1"/>
        <v>147.3</v>
      </c>
      <c r="M26" s="20">
        <f t="shared" si="1"/>
        <v>852.44</v>
      </c>
      <c r="N26" s="20">
        <f t="shared" si="1"/>
        <v>4.837</v>
      </c>
    </row>
    <row r="27" spans="1:14" ht="15">
      <c r="A27" s="21"/>
      <c r="B27" s="51" t="s">
        <v>22</v>
      </c>
      <c r="C27" s="40">
        <f>C26+C17</f>
        <v>1270</v>
      </c>
      <c r="D27" s="20">
        <f aca="true" t="shared" si="2" ref="D27:N27">D26+D17</f>
        <v>69.66999999999999</v>
      </c>
      <c r="E27" s="20">
        <f t="shared" si="2"/>
        <v>54.050000000000004</v>
      </c>
      <c r="F27" s="20">
        <f t="shared" si="2"/>
        <v>168.57</v>
      </c>
      <c r="G27" s="20">
        <f t="shared" si="2"/>
        <v>1461.1</v>
      </c>
      <c r="H27" s="20">
        <f t="shared" si="2"/>
        <v>0.852</v>
      </c>
      <c r="I27" s="20">
        <f t="shared" si="2"/>
        <v>60.78999999999999</v>
      </c>
      <c r="J27" s="20">
        <f t="shared" si="2"/>
        <v>505.19000000000005</v>
      </c>
      <c r="K27" s="20">
        <f t="shared" si="2"/>
        <v>262.06</v>
      </c>
      <c r="L27" s="20">
        <f t="shared" si="2"/>
        <v>328.1</v>
      </c>
      <c r="M27" s="20">
        <f t="shared" si="2"/>
        <v>1308.3400000000001</v>
      </c>
      <c r="N27" s="20">
        <f t="shared" si="2"/>
        <v>13.537</v>
      </c>
    </row>
    <row r="28" spans="1:14" ht="15">
      <c r="A28" s="21"/>
      <c r="B28" s="46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</sheetData>
  <sheetProtection/>
  <mergeCells count="13">
    <mergeCell ref="B1:E4"/>
    <mergeCell ref="G7:G8"/>
    <mergeCell ref="H7:J7"/>
    <mergeCell ref="K7:N7"/>
    <mergeCell ref="B5:M5"/>
    <mergeCell ref="I4:M4"/>
    <mergeCell ref="C9:N9"/>
    <mergeCell ref="F7:F8"/>
    <mergeCell ref="A7:A8"/>
    <mergeCell ref="B7:B8"/>
    <mergeCell ref="C7:C8"/>
    <mergeCell ref="D7:D8"/>
    <mergeCell ref="E7:E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O22"/>
  <sheetViews>
    <sheetView zoomScalePageLayoutView="0" workbookViewId="0" topLeftCell="A4">
      <selection activeCell="B6" sqref="B6"/>
    </sheetView>
  </sheetViews>
  <sheetFormatPr defaultColWidth="9.140625" defaultRowHeight="15"/>
  <cols>
    <col min="2" max="2" width="31.57421875" style="0" customWidth="1"/>
  </cols>
  <sheetData>
    <row r="3" spans="1:14" ht="15">
      <c r="A3" s="64" t="s">
        <v>0</v>
      </c>
      <c r="B3" s="64" t="s">
        <v>42</v>
      </c>
      <c r="C3" s="64" t="s">
        <v>1</v>
      </c>
      <c r="D3" s="64" t="s">
        <v>2</v>
      </c>
      <c r="E3" s="64" t="s">
        <v>3</v>
      </c>
      <c r="F3" s="64" t="s">
        <v>4</v>
      </c>
      <c r="G3" s="64" t="s">
        <v>5</v>
      </c>
      <c r="H3" s="66" t="s">
        <v>9</v>
      </c>
      <c r="I3" s="67"/>
      <c r="J3" s="67"/>
      <c r="K3" s="66" t="s">
        <v>14</v>
      </c>
      <c r="L3" s="67"/>
      <c r="M3" s="67"/>
      <c r="N3" s="68"/>
    </row>
    <row r="4" spans="1:14" ht="15">
      <c r="A4" s="65"/>
      <c r="B4" s="65"/>
      <c r="C4" s="65"/>
      <c r="D4" s="65"/>
      <c r="E4" s="65"/>
      <c r="F4" s="65"/>
      <c r="G4" s="65"/>
      <c r="H4" s="1" t="s">
        <v>6</v>
      </c>
      <c r="I4" s="1" t="s">
        <v>7</v>
      </c>
      <c r="J4" s="1" t="s">
        <v>8</v>
      </c>
      <c r="K4" s="1" t="s">
        <v>10</v>
      </c>
      <c r="L4" s="1" t="s">
        <v>11</v>
      </c>
      <c r="M4" s="1" t="s">
        <v>12</v>
      </c>
      <c r="N4" s="1" t="s">
        <v>13</v>
      </c>
    </row>
    <row r="5" spans="1:14" ht="15">
      <c r="A5" s="4" t="s">
        <v>39</v>
      </c>
      <c r="B5" s="3" t="s">
        <v>16</v>
      </c>
      <c r="C5" s="66"/>
      <c r="D5" s="67"/>
      <c r="E5" s="67"/>
      <c r="F5" s="67"/>
      <c r="G5" s="67"/>
      <c r="H5" s="67"/>
      <c r="I5" s="67"/>
      <c r="J5" s="67"/>
      <c r="K5" s="67"/>
      <c r="L5" s="67"/>
      <c r="M5" s="67"/>
      <c r="N5" s="68"/>
    </row>
    <row r="6" spans="1:14" ht="30" customHeight="1">
      <c r="A6" s="44"/>
      <c r="B6" s="45" t="s">
        <v>159</v>
      </c>
      <c r="C6" s="19">
        <v>40</v>
      </c>
      <c r="D6" s="19">
        <v>2.03</v>
      </c>
      <c r="E6" s="19">
        <v>8.6</v>
      </c>
      <c r="F6" s="19">
        <v>1.4</v>
      </c>
      <c r="G6" s="19">
        <v>129.1</v>
      </c>
      <c r="H6" s="19">
        <v>0.05</v>
      </c>
      <c r="I6" s="19">
        <v>0</v>
      </c>
      <c r="J6" s="19">
        <v>0.05</v>
      </c>
      <c r="K6" s="19">
        <v>52.2</v>
      </c>
      <c r="L6" s="19">
        <v>8.9</v>
      </c>
      <c r="M6" s="19">
        <v>46.6</v>
      </c>
      <c r="N6" s="19">
        <v>0.65</v>
      </c>
    </row>
    <row r="7" spans="1:15" ht="30" customHeight="1">
      <c r="A7" s="21" t="s">
        <v>41</v>
      </c>
      <c r="B7" s="46" t="s">
        <v>40</v>
      </c>
      <c r="C7" s="21">
        <v>200</v>
      </c>
      <c r="D7" s="21">
        <v>10.9</v>
      </c>
      <c r="E7" s="21">
        <v>9.09</v>
      </c>
      <c r="F7" s="21">
        <v>32.6</v>
      </c>
      <c r="G7" s="21">
        <v>247.5</v>
      </c>
      <c r="H7" s="21">
        <v>0.072</v>
      </c>
      <c r="I7" s="21">
        <v>0.09</v>
      </c>
      <c r="J7" s="21">
        <v>0.063</v>
      </c>
      <c r="K7" s="21">
        <v>205.5</v>
      </c>
      <c r="L7" s="21">
        <v>18</v>
      </c>
      <c r="M7" s="21">
        <v>151.2</v>
      </c>
      <c r="N7" s="21">
        <v>0.99</v>
      </c>
      <c r="O7" t="s">
        <v>126</v>
      </c>
    </row>
    <row r="8" spans="1:15" ht="30" customHeight="1">
      <c r="A8" s="21" t="s">
        <v>57</v>
      </c>
      <c r="B8" s="46" t="s">
        <v>148</v>
      </c>
      <c r="C8" s="5">
        <v>200</v>
      </c>
      <c r="D8" s="5">
        <v>0.3</v>
      </c>
      <c r="E8" s="5">
        <v>0</v>
      </c>
      <c r="F8" s="5">
        <v>6.7</v>
      </c>
      <c r="G8" s="5">
        <v>27.9</v>
      </c>
      <c r="H8" s="5">
        <v>0</v>
      </c>
      <c r="I8" s="5">
        <v>1.16</v>
      </c>
      <c r="J8" s="5">
        <v>0.38</v>
      </c>
      <c r="K8" s="5">
        <v>6.9</v>
      </c>
      <c r="L8" s="5">
        <v>4.6</v>
      </c>
      <c r="M8" s="5">
        <v>8.5</v>
      </c>
      <c r="N8" s="5">
        <v>0.8</v>
      </c>
      <c r="O8" s="39" t="s">
        <v>149</v>
      </c>
    </row>
    <row r="9" spans="1:14" ht="30" customHeight="1">
      <c r="A9" s="44"/>
      <c r="B9" s="45" t="s">
        <v>113</v>
      </c>
      <c r="C9" s="19">
        <v>30</v>
      </c>
      <c r="D9" s="19">
        <v>3.07</v>
      </c>
      <c r="E9" s="19">
        <v>1.07</v>
      </c>
      <c r="F9" s="19">
        <v>20.9</v>
      </c>
      <c r="G9" s="19">
        <v>107.2</v>
      </c>
      <c r="H9" s="19">
        <v>0.13</v>
      </c>
      <c r="I9" s="19">
        <v>0</v>
      </c>
      <c r="J9" s="19">
        <v>0</v>
      </c>
      <c r="K9" s="19">
        <v>0.01</v>
      </c>
      <c r="L9" s="19">
        <v>14.1</v>
      </c>
      <c r="M9" s="19">
        <v>35.1</v>
      </c>
      <c r="N9" s="19">
        <v>1.05</v>
      </c>
    </row>
    <row r="10" spans="1:14" ht="30" customHeight="1">
      <c r="A10" s="44"/>
      <c r="B10" s="45" t="s">
        <v>114</v>
      </c>
      <c r="C10" s="19">
        <v>100</v>
      </c>
      <c r="D10" s="19">
        <v>9</v>
      </c>
      <c r="E10" s="19">
        <v>0.2</v>
      </c>
      <c r="F10" s="19">
        <v>8.1</v>
      </c>
      <c r="G10" s="19">
        <v>38.76</v>
      </c>
      <c r="H10" s="19">
        <v>0.04</v>
      </c>
      <c r="I10" s="19">
        <v>25</v>
      </c>
      <c r="J10" s="19">
        <v>0</v>
      </c>
      <c r="K10" s="19">
        <v>34</v>
      </c>
      <c r="L10" s="19">
        <v>13</v>
      </c>
      <c r="M10" s="19">
        <v>35</v>
      </c>
      <c r="N10" s="19">
        <v>0.3</v>
      </c>
    </row>
    <row r="11" spans="1:14" ht="15" customHeight="1">
      <c r="A11" s="14"/>
      <c r="B11" s="3" t="s">
        <v>18</v>
      </c>
      <c r="C11" s="42">
        <f aca="true" t="shared" si="0" ref="C11:N11">SUM(C6:C10)</f>
        <v>570</v>
      </c>
      <c r="D11" s="42">
        <f t="shared" si="0"/>
        <v>25.3</v>
      </c>
      <c r="E11" s="42">
        <f t="shared" si="0"/>
        <v>18.959999999999997</v>
      </c>
      <c r="F11" s="42">
        <f t="shared" si="0"/>
        <v>69.7</v>
      </c>
      <c r="G11" s="42">
        <f t="shared" si="0"/>
        <v>550.46</v>
      </c>
      <c r="H11" s="42">
        <f t="shared" si="0"/>
        <v>0.292</v>
      </c>
      <c r="I11" s="42">
        <f t="shared" si="0"/>
        <v>26.25</v>
      </c>
      <c r="J11" s="42">
        <f t="shared" si="0"/>
        <v>0.493</v>
      </c>
      <c r="K11" s="42">
        <f t="shared" si="0"/>
        <v>298.60999999999996</v>
      </c>
      <c r="L11" s="42">
        <f t="shared" si="0"/>
        <v>58.6</v>
      </c>
      <c r="M11" s="42">
        <f t="shared" si="0"/>
        <v>276.4</v>
      </c>
      <c r="N11" s="42">
        <f t="shared" si="0"/>
        <v>3.79</v>
      </c>
    </row>
    <row r="12" spans="1:14" ht="15">
      <c r="A12" s="1"/>
      <c r="B12" s="2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14" ht="15">
      <c r="A13" s="1"/>
      <c r="B13" s="3" t="s">
        <v>19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1:14" s="15" customFormat="1" ht="30" customHeight="1">
      <c r="A14" s="14" t="s">
        <v>65</v>
      </c>
      <c r="B14" s="2" t="s">
        <v>64</v>
      </c>
      <c r="C14" s="14">
        <v>70</v>
      </c>
      <c r="D14" s="34">
        <v>1.1</v>
      </c>
      <c r="E14" s="34">
        <v>8.1</v>
      </c>
      <c r="F14" s="34">
        <v>4.8</v>
      </c>
      <c r="G14" s="34">
        <v>96.7</v>
      </c>
      <c r="H14" s="34">
        <v>0.02</v>
      </c>
      <c r="I14" s="34">
        <v>23.1</v>
      </c>
      <c r="J14" s="34">
        <v>322.2</v>
      </c>
      <c r="K14" s="34">
        <v>37.4</v>
      </c>
      <c r="L14" s="34">
        <v>15</v>
      </c>
      <c r="M14" s="34">
        <v>25</v>
      </c>
      <c r="N14" s="34">
        <v>0.7</v>
      </c>
    </row>
    <row r="15" spans="1:14" s="15" customFormat="1" ht="30" customHeight="1">
      <c r="A15" s="14" t="s">
        <v>88</v>
      </c>
      <c r="B15" s="2" t="s">
        <v>87</v>
      </c>
      <c r="C15" s="14">
        <v>200</v>
      </c>
      <c r="D15" s="34">
        <v>4.96</v>
      </c>
      <c r="E15" s="34">
        <v>6.24</v>
      </c>
      <c r="F15" s="34">
        <v>13.24</v>
      </c>
      <c r="G15" s="34">
        <v>120.72</v>
      </c>
      <c r="H15" s="34">
        <v>0.04</v>
      </c>
      <c r="I15" s="34">
        <v>6.424</v>
      </c>
      <c r="J15" s="34">
        <v>106.48</v>
      </c>
      <c r="K15" s="34">
        <v>25.36</v>
      </c>
      <c r="L15" s="34">
        <v>15.2</v>
      </c>
      <c r="M15" s="34">
        <v>40.4</v>
      </c>
      <c r="N15" s="34">
        <v>0.48</v>
      </c>
    </row>
    <row r="16" spans="1:14" s="15" customFormat="1" ht="30" customHeight="1">
      <c r="A16" s="14" t="s">
        <v>53</v>
      </c>
      <c r="B16" s="2" t="s">
        <v>104</v>
      </c>
      <c r="C16" s="38">
        <v>170</v>
      </c>
      <c r="D16" s="38">
        <v>15.7</v>
      </c>
      <c r="E16" s="38">
        <v>14.47</v>
      </c>
      <c r="F16" s="38">
        <v>13.8</v>
      </c>
      <c r="G16" s="38">
        <v>323</v>
      </c>
      <c r="H16" s="38">
        <v>0.9</v>
      </c>
      <c r="I16" s="38">
        <v>7.12</v>
      </c>
      <c r="J16" s="38">
        <v>26.4</v>
      </c>
      <c r="K16" s="38">
        <v>29</v>
      </c>
      <c r="L16" s="38">
        <v>33.75</v>
      </c>
      <c r="M16" s="38">
        <v>172.5</v>
      </c>
      <c r="N16" s="38">
        <v>2.5</v>
      </c>
    </row>
    <row r="17" spans="1:14" s="15" customFormat="1" ht="30" customHeight="1">
      <c r="A17" s="14" t="s">
        <v>57</v>
      </c>
      <c r="B17" s="2" t="s">
        <v>26</v>
      </c>
      <c r="C17" s="34">
        <v>200</v>
      </c>
      <c r="D17" s="34">
        <v>0.2</v>
      </c>
      <c r="E17" s="34">
        <v>0</v>
      </c>
      <c r="F17" s="34">
        <v>14.2</v>
      </c>
      <c r="G17" s="34">
        <v>26.8</v>
      </c>
      <c r="H17" s="34">
        <v>0</v>
      </c>
      <c r="I17" s="34">
        <v>0.04</v>
      </c>
      <c r="J17" s="34">
        <v>0.3</v>
      </c>
      <c r="K17" s="34">
        <v>12</v>
      </c>
      <c r="L17" s="34">
        <v>3.8</v>
      </c>
      <c r="M17" s="34">
        <v>7.2</v>
      </c>
      <c r="N17" s="34">
        <v>0.7</v>
      </c>
    </row>
    <row r="18" spans="1:14" s="15" customFormat="1" ht="30" customHeight="1">
      <c r="A18" s="14" t="s">
        <v>44</v>
      </c>
      <c r="B18" s="2" t="s">
        <v>17</v>
      </c>
      <c r="C18" s="34">
        <v>50</v>
      </c>
      <c r="D18" s="34">
        <v>3.07</v>
      </c>
      <c r="E18" s="34">
        <v>1.07</v>
      </c>
      <c r="F18" s="34">
        <v>20.9</v>
      </c>
      <c r="G18" s="34">
        <v>107.2</v>
      </c>
      <c r="H18" s="34">
        <v>0.13</v>
      </c>
      <c r="I18" s="34">
        <v>0</v>
      </c>
      <c r="J18" s="34">
        <v>0</v>
      </c>
      <c r="K18" s="34">
        <v>0.05</v>
      </c>
      <c r="L18" s="34">
        <v>14.1</v>
      </c>
      <c r="M18" s="34">
        <v>35.1</v>
      </c>
      <c r="N18" s="34">
        <v>1.05</v>
      </c>
    </row>
    <row r="19" spans="1:14" s="15" customFormat="1" ht="30" customHeight="1">
      <c r="A19" s="14" t="s">
        <v>45</v>
      </c>
      <c r="B19" s="2" t="s">
        <v>20</v>
      </c>
      <c r="C19" s="35">
        <v>30</v>
      </c>
      <c r="D19" s="34">
        <v>1.98</v>
      </c>
      <c r="E19" s="34">
        <v>0.36</v>
      </c>
      <c r="F19" s="34">
        <v>0.69</v>
      </c>
      <c r="G19" s="34">
        <v>54.3</v>
      </c>
      <c r="H19" s="34">
        <v>0.05</v>
      </c>
      <c r="I19" s="34">
        <v>0</v>
      </c>
      <c r="J19" s="34">
        <v>0</v>
      </c>
      <c r="K19" s="34">
        <v>12.05</v>
      </c>
      <c r="L19" s="34">
        <v>6</v>
      </c>
      <c r="M19" s="34">
        <v>37.7</v>
      </c>
      <c r="N19" s="34">
        <v>0.315</v>
      </c>
    </row>
    <row r="20" spans="1:14" ht="16.5" customHeight="1">
      <c r="A20" s="1"/>
      <c r="B20" s="3" t="s">
        <v>21</v>
      </c>
      <c r="C20" s="13">
        <f>SUM(C14:C19)</f>
        <v>720</v>
      </c>
      <c r="D20" s="43">
        <f aca="true" t="shared" si="1" ref="D20:N20">SUM(D14:D19)</f>
        <v>27.009999999999998</v>
      </c>
      <c r="E20" s="43">
        <f t="shared" si="1"/>
        <v>30.240000000000002</v>
      </c>
      <c r="F20" s="43">
        <f t="shared" si="1"/>
        <v>67.63</v>
      </c>
      <c r="G20" s="43">
        <f t="shared" si="1"/>
        <v>728.72</v>
      </c>
      <c r="H20" s="43">
        <f t="shared" si="1"/>
        <v>1.14</v>
      </c>
      <c r="I20" s="43">
        <f t="shared" si="1"/>
        <v>36.684</v>
      </c>
      <c r="J20" s="43">
        <f t="shared" si="1"/>
        <v>455.38</v>
      </c>
      <c r="K20" s="43">
        <f t="shared" si="1"/>
        <v>115.85999999999999</v>
      </c>
      <c r="L20" s="43">
        <f t="shared" si="1"/>
        <v>87.85</v>
      </c>
      <c r="M20" s="43">
        <f t="shared" si="1"/>
        <v>317.9</v>
      </c>
      <c r="N20" s="43">
        <f t="shared" si="1"/>
        <v>5.745</v>
      </c>
    </row>
    <row r="21" spans="1:14" ht="14.25" customHeight="1">
      <c r="A21" s="1"/>
      <c r="B21" s="3" t="s">
        <v>22</v>
      </c>
      <c r="C21" s="13">
        <f>C20+C11</f>
        <v>1290</v>
      </c>
      <c r="D21" s="43">
        <f aca="true" t="shared" si="2" ref="D21:N21">D20+D11</f>
        <v>52.31</v>
      </c>
      <c r="E21" s="43">
        <f t="shared" si="2"/>
        <v>49.2</v>
      </c>
      <c r="F21" s="43">
        <f t="shared" si="2"/>
        <v>137.32999999999998</v>
      </c>
      <c r="G21" s="43">
        <f t="shared" si="2"/>
        <v>1279.18</v>
      </c>
      <c r="H21" s="43">
        <f t="shared" si="2"/>
        <v>1.432</v>
      </c>
      <c r="I21" s="43">
        <f t="shared" si="2"/>
        <v>62.934</v>
      </c>
      <c r="J21" s="43">
        <f t="shared" si="2"/>
        <v>455.873</v>
      </c>
      <c r="K21" s="43">
        <f t="shared" si="2"/>
        <v>414.4699999999999</v>
      </c>
      <c r="L21" s="43">
        <f t="shared" si="2"/>
        <v>146.45</v>
      </c>
      <c r="M21" s="43">
        <f t="shared" si="2"/>
        <v>594.3</v>
      </c>
      <c r="N21" s="43">
        <f t="shared" si="2"/>
        <v>9.535</v>
      </c>
    </row>
    <row r="22" spans="1:14" ht="15">
      <c r="A22" s="1"/>
      <c r="B22" s="2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</sheetData>
  <sheetProtection/>
  <mergeCells count="10">
    <mergeCell ref="G3:G4"/>
    <mergeCell ref="H3:J3"/>
    <mergeCell ref="K3:N3"/>
    <mergeCell ref="C5:N5"/>
    <mergeCell ref="A3:A4"/>
    <mergeCell ref="B3:B4"/>
    <mergeCell ref="C3:C4"/>
    <mergeCell ref="D3:D4"/>
    <mergeCell ref="E3:E4"/>
    <mergeCell ref="F3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N16"/>
  <sheetViews>
    <sheetView zoomScalePageLayoutView="0" workbookViewId="0" topLeftCell="A1">
      <selection activeCell="P11" sqref="P11"/>
    </sheetView>
  </sheetViews>
  <sheetFormatPr defaultColWidth="9.140625" defaultRowHeight="15"/>
  <cols>
    <col min="1" max="1" width="9.28125" style="18" customWidth="1"/>
    <col min="2" max="2" width="31.57421875" style="0" customWidth="1"/>
  </cols>
  <sheetData>
    <row r="3" spans="1:14" ht="15">
      <c r="A3" s="69"/>
      <c r="B3" s="64"/>
      <c r="C3" s="64" t="s">
        <v>1</v>
      </c>
      <c r="D3" s="64" t="s">
        <v>2</v>
      </c>
      <c r="E3" s="64" t="s">
        <v>3</v>
      </c>
      <c r="F3" s="64" t="s">
        <v>4</v>
      </c>
      <c r="G3" s="64" t="s">
        <v>5</v>
      </c>
      <c r="H3" s="66" t="s">
        <v>9</v>
      </c>
      <c r="I3" s="67"/>
      <c r="J3" s="67"/>
      <c r="K3" s="66" t="s">
        <v>14</v>
      </c>
      <c r="L3" s="67"/>
      <c r="M3" s="67"/>
      <c r="N3" s="68"/>
    </row>
    <row r="4" spans="1:14" ht="15">
      <c r="A4" s="70"/>
      <c r="B4" s="65"/>
      <c r="C4" s="65"/>
      <c r="D4" s="65"/>
      <c r="E4" s="65"/>
      <c r="F4" s="65"/>
      <c r="G4" s="65"/>
      <c r="H4" s="1" t="s">
        <v>6</v>
      </c>
      <c r="I4" s="1" t="s">
        <v>7</v>
      </c>
      <c r="J4" s="1" t="s">
        <v>8</v>
      </c>
      <c r="K4" s="1" t="s">
        <v>10</v>
      </c>
      <c r="L4" s="1" t="s">
        <v>11</v>
      </c>
      <c r="M4" s="1" t="s">
        <v>12</v>
      </c>
      <c r="N4" s="1" t="s">
        <v>13</v>
      </c>
    </row>
    <row r="5" spans="1:14" ht="30" customHeight="1">
      <c r="A5" s="14"/>
      <c r="B5" s="23" t="s">
        <v>15</v>
      </c>
      <c r="C5" s="24">
        <f>'1 день (2)'!C27</f>
        <v>1270</v>
      </c>
      <c r="D5" s="25">
        <f>'1 день (2)'!D27</f>
        <v>69.66999999999999</v>
      </c>
      <c r="E5" s="25">
        <f>'1 день (2)'!E27</f>
        <v>54.050000000000004</v>
      </c>
      <c r="F5" s="25">
        <f>'1 день (2)'!F27</f>
        <v>168.57</v>
      </c>
      <c r="G5" s="25">
        <f>'1 день (2)'!G27</f>
        <v>1461.1</v>
      </c>
      <c r="H5" s="25">
        <f>'1 день (2)'!H27</f>
        <v>0.852</v>
      </c>
      <c r="I5" s="25">
        <f>'1 день (2)'!I27</f>
        <v>60.78999999999999</v>
      </c>
      <c r="J5" s="25">
        <f>'1 день (2)'!J27</f>
        <v>505.19000000000005</v>
      </c>
      <c r="K5" s="25">
        <f>'1 день (2)'!K27</f>
        <v>262.06</v>
      </c>
      <c r="L5" s="25">
        <f>'1 день (2)'!L27</f>
        <v>328.1</v>
      </c>
      <c r="M5" s="25">
        <f>'1 день (2)'!M27</f>
        <v>1308.3400000000001</v>
      </c>
      <c r="N5" s="25">
        <f>'1 день (2)'!N27</f>
        <v>13.537</v>
      </c>
    </row>
    <row r="6" spans="1:14" ht="30" customHeight="1">
      <c r="A6" s="14"/>
      <c r="B6" s="23" t="s">
        <v>24</v>
      </c>
      <c r="C6" s="24">
        <f>'2 день (2)'!C23</f>
        <v>1370</v>
      </c>
      <c r="D6" s="25">
        <f>'2 день (2)'!D23</f>
        <v>67.16</v>
      </c>
      <c r="E6" s="25">
        <f>'2 день (2)'!E23</f>
        <v>63.739999999999995</v>
      </c>
      <c r="F6" s="25">
        <f>'2 день (2)'!F23</f>
        <v>183.77000000000004</v>
      </c>
      <c r="G6" s="25">
        <f>'2 день (2)'!G23</f>
        <v>1621.96</v>
      </c>
      <c r="H6" s="25">
        <f>'2 день (2)'!H23</f>
        <v>0.716</v>
      </c>
      <c r="I6" s="25">
        <f>'2 день (2)'!I23</f>
        <v>42.168</v>
      </c>
      <c r="J6" s="25">
        <f>'2 день (2)'!J23</f>
        <v>558.5799999999999</v>
      </c>
      <c r="K6" s="25">
        <f>'2 день (2)'!K23</f>
        <v>412.96000000000004</v>
      </c>
      <c r="L6" s="25">
        <f>'2 день (2)'!L23</f>
        <v>190.16</v>
      </c>
      <c r="M6" s="25">
        <f>'2 день (2)'!M23</f>
        <v>785.4000000000001</v>
      </c>
      <c r="N6" s="25">
        <f>'2 день (2)'!N23</f>
        <v>12.181</v>
      </c>
    </row>
    <row r="7" spans="1:14" ht="30" customHeight="1">
      <c r="A7" s="14"/>
      <c r="B7" s="23" t="s">
        <v>29</v>
      </c>
      <c r="C7" s="24">
        <f>'3 день (2)'!C22</f>
        <v>1310</v>
      </c>
      <c r="D7" s="25">
        <f>'3 день (2)'!D22</f>
        <v>67.5</v>
      </c>
      <c r="E7" s="25">
        <f>'3 день (2)'!E22</f>
        <v>39.599999999999994</v>
      </c>
      <c r="F7" s="25">
        <f>'3 день (2)'!F22</f>
        <v>177.8</v>
      </c>
      <c r="G7" s="25">
        <f>'3 день (2)'!G22</f>
        <v>1376.39</v>
      </c>
      <c r="H7" s="25">
        <f>'3 день (2)'!H22</f>
        <v>0.678</v>
      </c>
      <c r="I7" s="25">
        <f>'3 день (2)'!I22</f>
        <v>44.308</v>
      </c>
      <c r="J7" s="25">
        <f>'3 день (2)'!J22</f>
        <v>1287.14</v>
      </c>
      <c r="K7" s="25">
        <f>'3 день (2)'!K22</f>
        <v>278.58</v>
      </c>
      <c r="L7" s="25">
        <f>'3 день (2)'!L22</f>
        <v>251.39</v>
      </c>
      <c r="M7" s="25">
        <f>'3 день (2)'!M22</f>
        <v>783</v>
      </c>
      <c r="N7" s="25">
        <f>'3 день (2)'!N22</f>
        <v>10.995000000000001</v>
      </c>
    </row>
    <row r="8" spans="1:14" ht="30" customHeight="1">
      <c r="A8" s="14"/>
      <c r="B8" s="23" t="s">
        <v>30</v>
      </c>
      <c r="C8" s="24">
        <f>'4 день (2)'!C22</f>
        <v>1340</v>
      </c>
      <c r="D8" s="25">
        <f>'4 день (2)'!D22</f>
        <v>62.879999999999995</v>
      </c>
      <c r="E8" s="25">
        <f>'4 день (2)'!E22</f>
        <v>41.28</v>
      </c>
      <c r="F8" s="25">
        <f>'4 день (2)'!F22</f>
        <v>168.08999999999997</v>
      </c>
      <c r="G8" s="25">
        <f>'4 день (2)'!G22</f>
        <v>1286.1</v>
      </c>
      <c r="H8" s="25">
        <f>'4 день (2)'!H22</f>
        <v>0.692</v>
      </c>
      <c r="I8" s="25">
        <f>'4 день (2)'!I22</f>
        <v>67.942</v>
      </c>
      <c r="J8" s="25">
        <f>'4 день (2)'!J22</f>
        <v>1005.48</v>
      </c>
      <c r="K8" s="25">
        <f>'4 день (2)'!K22</f>
        <v>440.1</v>
      </c>
      <c r="L8" s="25">
        <f>'4 день (2)'!L22</f>
        <v>232.2</v>
      </c>
      <c r="M8" s="25">
        <f>'4 день (2)'!M22</f>
        <v>690.1</v>
      </c>
      <c r="N8" s="25">
        <f>'4 день (2)'!N22</f>
        <v>8.545</v>
      </c>
    </row>
    <row r="9" spans="1:14" ht="30" customHeight="1">
      <c r="A9" s="14"/>
      <c r="B9" s="23" t="s">
        <v>89</v>
      </c>
      <c r="C9" s="24">
        <f>'5 день (2)'!C22</f>
        <v>1290</v>
      </c>
      <c r="D9" s="25">
        <f>'5 день (2)'!D22</f>
        <v>62.94</v>
      </c>
      <c r="E9" s="25">
        <f>'5 день (2)'!E22</f>
        <v>57.54</v>
      </c>
      <c r="F9" s="25">
        <f>'5 день (2)'!F22</f>
        <v>176.57</v>
      </c>
      <c r="G9" s="25">
        <f>'5 день (2)'!G22</f>
        <v>1522.24</v>
      </c>
      <c r="H9" s="25">
        <f>'5 день (2)'!H22</f>
        <v>0.646</v>
      </c>
      <c r="I9" s="25">
        <f>'5 день (2)'!I22</f>
        <v>19.823</v>
      </c>
      <c r="J9" s="25">
        <f>'5 день (2)'!J22</f>
        <v>265.1</v>
      </c>
      <c r="K9" s="25">
        <f>'5 день (2)'!K22</f>
        <v>575.55</v>
      </c>
      <c r="L9" s="25">
        <f>'5 день (2)'!L22</f>
        <v>187.5</v>
      </c>
      <c r="M9" s="25">
        <f>'5 день (2)'!M22</f>
        <v>848.4000000000001</v>
      </c>
      <c r="N9" s="25">
        <f>'5 день (2)'!N22</f>
        <v>9.361</v>
      </c>
    </row>
    <row r="10" spans="1:14" ht="30" customHeight="1">
      <c r="A10" s="14"/>
      <c r="B10" s="23" t="s">
        <v>35</v>
      </c>
      <c r="C10" s="24">
        <f>'6 день (2)'!C22</f>
        <v>1350</v>
      </c>
      <c r="D10" s="25">
        <f>'6 день (2)'!D22</f>
        <v>71.13999999999999</v>
      </c>
      <c r="E10" s="25">
        <f>'6 день (2)'!E22</f>
        <v>45.8</v>
      </c>
      <c r="F10" s="25">
        <f>'6 день (2)'!F22</f>
        <v>186.52</v>
      </c>
      <c r="G10" s="25">
        <f>'6 день (2)'!G22</f>
        <v>1511.97</v>
      </c>
      <c r="H10" s="25">
        <f>'6 день (2)'!H22</f>
        <v>0.72</v>
      </c>
      <c r="I10" s="25">
        <f>'6 день (2)'!I22</f>
        <v>43.248000000000005</v>
      </c>
      <c r="J10" s="25">
        <f>'6 день (2)'!J22</f>
        <v>550.86</v>
      </c>
      <c r="K10" s="25">
        <f>'6 день (2)'!K22</f>
        <v>321.68</v>
      </c>
      <c r="L10" s="25">
        <f>'6 день (2)'!L22</f>
        <v>223.59</v>
      </c>
      <c r="M10" s="25">
        <f>'6 день (2)'!M22</f>
        <v>822.2</v>
      </c>
      <c r="N10" s="25">
        <f>'6 день (2)'!N22</f>
        <v>12.089</v>
      </c>
    </row>
    <row r="11" spans="1:14" s="7" customFormat="1" ht="30" customHeight="1">
      <c r="A11" s="14"/>
      <c r="B11" s="23" t="s">
        <v>36</v>
      </c>
      <c r="C11" s="24">
        <f>'7 день (2)'!C24</f>
        <v>1440</v>
      </c>
      <c r="D11" s="25">
        <f>'7 день (2)'!D24</f>
        <v>60.81999999999999</v>
      </c>
      <c r="E11" s="25">
        <f>'7 день (2)'!E24</f>
        <v>49.599999999999994</v>
      </c>
      <c r="F11" s="25">
        <f>'7 день (2)'!F24</f>
        <v>226.61</v>
      </c>
      <c r="G11" s="25">
        <f>'7 день (2)'!G24</f>
        <v>1577.0600000000002</v>
      </c>
      <c r="H11" s="25">
        <f>'7 день (2)'!H24</f>
        <v>0.8640000000000001</v>
      </c>
      <c r="I11" s="25">
        <f>'7 день (2)'!I24</f>
        <v>79.86000000000001</v>
      </c>
      <c r="J11" s="25">
        <f>'7 день (2)'!J24</f>
        <v>776.9</v>
      </c>
      <c r="K11" s="25">
        <f>'7 день (2)'!K24</f>
        <v>433.65999999999997</v>
      </c>
      <c r="L11" s="25">
        <f>'7 день (2)'!L24</f>
        <v>286.09999999999997</v>
      </c>
      <c r="M11" s="25">
        <f>'7 день (2)'!M24</f>
        <v>786.1</v>
      </c>
      <c r="N11" s="25">
        <f>'7 день (2)'!N24</f>
        <v>10.311</v>
      </c>
    </row>
    <row r="12" spans="1:14" s="7" customFormat="1" ht="30" customHeight="1">
      <c r="A12" s="14"/>
      <c r="B12" s="23" t="s">
        <v>37</v>
      </c>
      <c r="C12" s="24">
        <f>'8 день (2)'!C22</f>
        <v>1340</v>
      </c>
      <c r="D12" s="25">
        <f>'8 день (2)'!D22</f>
        <v>54.67</v>
      </c>
      <c r="E12" s="25">
        <f>'8 день (2)'!E22</f>
        <v>54.260000000000005</v>
      </c>
      <c r="F12" s="25">
        <f>'8 день (2)'!F22</f>
        <v>163.33999999999997</v>
      </c>
      <c r="G12" s="25">
        <f>'8 день (2)'!G22</f>
        <v>1380.11</v>
      </c>
      <c r="H12" s="25">
        <f>'8 день (2)'!H22</f>
        <v>0.702</v>
      </c>
      <c r="I12" s="25">
        <f>'8 день (2)'!I22</f>
        <v>39.099999999999994</v>
      </c>
      <c r="J12" s="25">
        <f>'8 день (2)'!J22</f>
        <v>1189.5599999999997</v>
      </c>
      <c r="K12" s="25">
        <f>'8 день (2)'!K22</f>
        <v>452.08</v>
      </c>
      <c r="L12" s="25">
        <f>'8 день (2)'!L22</f>
        <v>181.42999999999998</v>
      </c>
      <c r="M12" s="25">
        <f>'8 день (2)'!M22</f>
        <v>828.34</v>
      </c>
      <c r="N12" s="25">
        <f>'8 день (2)'!N22</f>
        <v>11.767</v>
      </c>
    </row>
    <row r="13" spans="1:14" s="7" customFormat="1" ht="30" customHeight="1">
      <c r="A13" s="14"/>
      <c r="B13" s="26" t="s">
        <v>38</v>
      </c>
      <c r="C13" s="24">
        <f>'9 день (2)'!C23</f>
        <v>1390</v>
      </c>
      <c r="D13" s="25">
        <f>'9 день (2)'!D23</f>
        <v>60.28</v>
      </c>
      <c r="E13" s="25">
        <f>'9 день (2)'!E23</f>
        <v>43.18</v>
      </c>
      <c r="F13" s="25">
        <f>'9 день (2)'!F23</f>
        <v>188.05</v>
      </c>
      <c r="G13" s="25">
        <f>'9 день (2)'!G23</f>
        <v>1411.6599999999999</v>
      </c>
      <c r="H13" s="25">
        <f>'9 день (2)'!H23</f>
        <v>0.7060000000000001</v>
      </c>
      <c r="I13" s="25">
        <f>'9 день (2)'!I23</f>
        <v>38.187999999999995</v>
      </c>
      <c r="J13" s="25">
        <f>'9 день (2)'!J23</f>
        <v>618.84</v>
      </c>
      <c r="K13" s="25">
        <f>'9 день (2)'!K23</f>
        <v>459.79999999999995</v>
      </c>
      <c r="L13" s="25">
        <f>'9 день (2)'!L23</f>
        <v>252.65999999999997</v>
      </c>
      <c r="M13" s="25">
        <f>'9 день (2)'!M23</f>
        <v>764.34</v>
      </c>
      <c r="N13" s="25">
        <f>'9 день (2)'!N23</f>
        <v>9.005</v>
      </c>
    </row>
    <row r="14" spans="1:14" s="7" customFormat="1" ht="30" customHeight="1">
      <c r="A14" s="14"/>
      <c r="B14" s="23" t="s">
        <v>39</v>
      </c>
      <c r="C14" s="24">
        <f>'10 день (2)'!C21</f>
        <v>1290</v>
      </c>
      <c r="D14" s="25">
        <f>'10 день (2)'!D21</f>
        <v>52.31</v>
      </c>
      <c r="E14" s="25">
        <f>'10 день (2)'!E21</f>
        <v>49.2</v>
      </c>
      <c r="F14" s="25">
        <f>'10 день (2)'!F21</f>
        <v>137.32999999999998</v>
      </c>
      <c r="G14" s="25">
        <f>'10 день (2)'!G21</f>
        <v>1279.18</v>
      </c>
      <c r="H14" s="25">
        <f>'10 день (2)'!H21</f>
        <v>1.432</v>
      </c>
      <c r="I14" s="25">
        <f>'10 день (2)'!I21</f>
        <v>62.934</v>
      </c>
      <c r="J14" s="25">
        <f>'10 день (2)'!J21</f>
        <v>455.873</v>
      </c>
      <c r="K14" s="25">
        <f>'10 день (2)'!K21</f>
        <v>414.4699999999999</v>
      </c>
      <c r="L14" s="25">
        <f>'10 день (2)'!L21</f>
        <v>146.45</v>
      </c>
      <c r="M14" s="25">
        <f>'10 день (2)'!M21</f>
        <v>594.3</v>
      </c>
      <c r="N14" s="25">
        <f>'10 день (2)'!N21</f>
        <v>9.535</v>
      </c>
    </row>
    <row r="15" spans="1:14" s="7" customFormat="1" ht="30" customHeight="1">
      <c r="A15" s="14"/>
      <c r="B15" s="27"/>
      <c r="C15" s="24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</row>
    <row r="16" spans="1:14" s="7" customFormat="1" ht="30" customHeight="1">
      <c r="A16" s="14"/>
      <c r="B16" s="23" t="s">
        <v>90</v>
      </c>
      <c r="C16" s="24">
        <f>AVERAGE(C5:C14)</f>
        <v>1339</v>
      </c>
      <c r="D16" s="25">
        <f aca="true" t="shared" si="0" ref="D16:N16">AVERAGE(D5:D14)</f>
        <v>62.93699999999999</v>
      </c>
      <c r="E16" s="25">
        <f t="shared" si="0"/>
        <v>49.825</v>
      </c>
      <c r="F16" s="25">
        <f t="shared" si="0"/>
        <v>177.66499999999996</v>
      </c>
      <c r="G16" s="25">
        <f t="shared" si="0"/>
        <v>1442.7769999999998</v>
      </c>
      <c r="H16" s="25">
        <f t="shared" si="0"/>
        <v>0.8008</v>
      </c>
      <c r="I16" s="25">
        <f t="shared" si="0"/>
        <v>49.8361</v>
      </c>
      <c r="J16" s="25">
        <f t="shared" si="0"/>
        <v>721.3522999999998</v>
      </c>
      <c r="K16" s="25">
        <f t="shared" si="0"/>
        <v>405.09399999999994</v>
      </c>
      <c r="L16" s="25">
        <f t="shared" si="0"/>
        <v>227.95799999999994</v>
      </c>
      <c r="M16" s="25">
        <f t="shared" si="0"/>
        <v>821.052</v>
      </c>
      <c r="N16" s="25">
        <f t="shared" si="0"/>
        <v>10.7326</v>
      </c>
    </row>
  </sheetData>
  <sheetProtection/>
  <mergeCells count="9">
    <mergeCell ref="G3:G4"/>
    <mergeCell ref="H3:J3"/>
    <mergeCell ref="K3:N3"/>
    <mergeCell ref="A3:A4"/>
    <mergeCell ref="B3:B4"/>
    <mergeCell ref="C3:C4"/>
    <mergeCell ref="D3:D4"/>
    <mergeCell ref="E3:E4"/>
    <mergeCell ref="F3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O24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9.28125" style="15" customWidth="1"/>
    <col min="2" max="2" width="22.421875" style="7" customWidth="1"/>
  </cols>
  <sheetData>
    <row r="3" spans="1:14" ht="14.25" customHeight="1">
      <c r="A3" s="69" t="s">
        <v>0</v>
      </c>
      <c r="B3" s="64" t="s">
        <v>42</v>
      </c>
      <c r="C3" s="64" t="s">
        <v>1</v>
      </c>
      <c r="D3" s="64" t="s">
        <v>2</v>
      </c>
      <c r="E3" s="64" t="s">
        <v>3</v>
      </c>
      <c r="F3" s="64" t="s">
        <v>4</v>
      </c>
      <c r="G3" s="64" t="s">
        <v>5</v>
      </c>
      <c r="H3" s="66" t="s">
        <v>9</v>
      </c>
      <c r="I3" s="67"/>
      <c r="J3" s="67"/>
      <c r="K3" s="66" t="s">
        <v>14</v>
      </c>
      <c r="L3" s="67"/>
      <c r="M3" s="67"/>
      <c r="N3" s="68"/>
    </row>
    <row r="4" spans="1:14" ht="15">
      <c r="A4" s="70"/>
      <c r="B4" s="65"/>
      <c r="C4" s="65"/>
      <c r="D4" s="65"/>
      <c r="E4" s="65"/>
      <c r="F4" s="65"/>
      <c r="G4" s="65"/>
      <c r="H4" s="1" t="s">
        <v>6</v>
      </c>
      <c r="I4" s="1" t="s">
        <v>7</v>
      </c>
      <c r="J4" s="1" t="s">
        <v>8</v>
      </c>
      <c r="K4" s="1" t="s">
        <v>10</v>
      </c>
      <c r="L4" s="1" t="s">
        <v>11</v>
      </c>
      <c r="M4" s="1" t="s">
        <v>12</v>
      </c>
      <c r="N4" s="1" t="s">
        <v>13</v>
      </c>
    </row>
    <row r="5" spans="1:14" ht="15">
      <c r="A5" s="13" t="s">
        <v>24</v>
      </c>
      <c r="B5" s="3" t="s">
        <v>16</v>
      </c>
      <c r="C5" s="66"/>
      <c r="D5" s="67"/>
      <c r="E5" s="67"/>
      <c r="F5" s="67"/>
      <c r="G5" s="67"/>
      <c r="H5" s="67"/>
      <c r="I5" s="67"/>
      <c r="J5" s="67"/>
      <c r="K5" s="67"/>
      <c r="L5" s="67"/>
      <c r="M5" s="67"/>
      <c r="N5" s="68"/>
    </row>
    <row r="6" spans="1:14" ht="30" customHeight="1">
      <c r="A6" s="44"/>
      <c r="B6" s="45" t="s">
        <v>155</v>
      </c>
      <c r="C6" s="19">
        <v>50</v>
      </c>
      <c r="D6" s="19">
        <v>4.64</v>
      </c>
      <c r="E6" s="19">
        <v>6.64</v>
      </c>
      <c r="F6" s="19">
        <v>11.86</v>
      </c>
      <c r="G6" s="19">
        <v>125.6</v>
      </c>
      <c r="H6" s="19">
        <v>0.032</v>
      </c>
      <c r="I6" s="19">
        <v>0.088</v>
      </c>
      <c r="J6" s="19">
        <v>47.2</v>
      </c>
      <c r="K6" s="19">
        <v>123.2</v>
      </c>
      <c r="L6" s="19">
        <v>7.56</v>
      </c>
      <c r="M6" s="19">
        <v>76.6</v>
      </c>
      <c r="N6" s="19">
        <v>0.47</v>
      </c>
    </row>
    <row r="7" spans="1:15" ht="30" customHeight="1">
      <c r="A7" s="21" t="s">
        <v>74</v>
      </c>
      <c r="B7" s="46" t="s">
        <v>108</v>
      </c>
      <c r="C7" s="5">
        <v>150</v>
      </c>
      <c r="D7" s="5">
        <v>5.3</v>
      </c>
      <c r="E7" s="5">
        <v>5.5</v>
      </c>
      <c r="F7" s="5">
        <v>32.7</v>
      </c>
      <c r="G7" s="5">
        <v>202</v>
      </c>
      <c r="H7" s="5">
        <v>0.06</v>
      </c>
      <c r="I7" s="5">
        <v>0</v>
      </c>
      <c r="J7" s="5">
        <v>26.6</v>
      </c>
      <c r="K7" s="5">
        <v>11</v>
      </c>
      <c r="L7" s="5">
        <v>7</v>
      </c>
      <c r="M7" s="5">
        <v>40</v>
      </c>
      <c r="N7" s="5">
        <v>0.7</v>
      </c>
      <c r="O7" t="s">
        <v>125</v>
      </c>
    </row>
    <row r="8" spans="1:15" ht="30" customHeight="1">
      <c r="A8" s="47" t="s">
        <v>135</v>
      </c>
      <c r="B8" s="46" t="s">
        <v>109</v>
      </c>
      <c r="C8" s="5">
        <v>90</v>
      </c>
      <c r="D8" s="5">
        <v>15.7</v>
      </c>
      <c r="E8" s="5">
        <v>15.6</v>
      </c>
      <c r="F8" s="5">
        <v>14.2</v>
      </c>
      <c r="G8" s="5">
        <v>269.3</v>
      </c>
      <c r="H8" s="5">
        <v>0.06</v>
      </c>
      <c r="I8" s="5">
        <v>10</v>
      </c>
      <c r="J8" s="5">
        <v>27.1</v>
      </c>
      <c r="K8" s="5">
        <v>32</v>
      </c>
      <c r="L8" s="5">
        <v>22</v>
      </c>
      <c r="M8" s="5">
        <v>147</v>
      </c>
      <c r="N8" s="5">
        <v>2.1</v>
      </c>
      <c r="O8" t="s">
        <v>136</v>
      </c>
    </row>
    <row r="9" spans="1:15" ht="30" customHeight="1">
      <c r="A9" s="21" t="s">
        <v>143</v>
      </c>
      <c r="B9" s="46" t="s">
        <v>110</v>
      </c>
      <c r="C9" s="5">
        <v>50</v>
      </c>
      <c r="D9" s="5">
        <v>3.3</v>
      </c>
      <c r="E9" s="5">
        <v>2.7</v>
      </c>
      <c r="F9" s="5">
        <v>8.9</v>
      </c>
      <c r="G9" s="5">
        <v>73.1</v>
      </c>
      <c r="H9" s="5">
        <v>0.02</v>
      </c>
      <c r="I9" s="5">
        <v>2.68</v>
      </c>
      <c r="J9" s="5">
        <v>131.8</v>
      </c>
      <c r="K9" s="5">
        <v>9</v>
      </c>
      <c r="L9" s="5">
        <v>12.2</v>
      </c>
      <c r="M9" s="5">
        <v>23.6</v>
      </c>
      <c r="N9" s="5">
        <v>0.5</v>
      </c>
      <c r="O9" t="s">
        <v>144</v>
      </c>
    </row>
    <row r="10" spans="1:15" ht="30" customHeight="1">
      <c r="A10" s="21" t="s">
        <v>57</v>
      </c>
      <c r="B10" s="46" t="s">
        <v>156</v>
      </c>
      <c r="C10" s="5">
        <v>200</v>
      </c>
      <c r="D10" s="5">
        <v>0.3</v>
      </c>
      <c r="E10" s="5">
        <v>0</v>
      </c>
      <c r="F10" s="5">
        <v>6.7</v>
      </c>
      <c r="G10" s="5">
        <v>27.9</v>
      </c>
      <c r="H10" s="5">
        <v>0</v>
      </c>
      <c r="I10" s="5">
        <v>1.16</v>
      </c>
      <c r="J10" s="5">
        <v>0.38</v>
      </c>
      <c r="K10" s="5">
        <v>6.9</v>
      </c>
      <c r="L10" s="5">
        <v>4.6</v>
      </c>
      <c r="M10" s="5">
        <v>8.5</v>
      </c>
      <c r="N10" s="5">
        <v>0.8</v>
      </c>
      <c r="O10" s="39" t="s">
        <v>149</v>
      </c>
    </row>
    <row r="11" spans="1:14" ht="30" customHeight="1">
      <c r="A11" s="44" t="s">
        <v>44</v>
      </c>
      <c r="B11" s="45" t="s">
        <v>113</v>
      </c>
      <c r="C11" s="19">
        <v>30</v>
      </c>
      <c r="D11" s="19">
        <v>3.07</v>
      </c>
      <c r="E11" s="19">
        <v>1.07</v>
      </c>
      <c r="F11" s="19">
        <v>20.9</v>
      </c>
      <c r="G11" s="19">
        <v>107.2</v>
      </c>
      <c r="H11" s="19">
        <v>0.13</v>
      </c>
      <c r="I11" s="19">
        <v>0</v>
      </c>
      <c r="J11" s="19">
        <v>0</v>
      </c>
      <c r="K11" s="19">
        <v>0.01</v>
      </c>
      <c r="L11" s="19">
        <v>14.1</v>
      </c>
      <c r="M11" s="19">
        <v>35.1</v>
      </c>
      <c r="N11" s="19">
        <v>1.05</v>
      </c>
    </row>
    <row r="12" spans="1:14" ht="30" customHeight="1">
      <c r="A12" s="44"/>
      <c r="B12" s="45" t="s">
        <v>69</v>
      </c>
      <c r="C12" s="19">
        <v>100</v>
      </c>
      <c r="D12" s="19">
        <v>0.4</v>
      </c>
      <c r="E12" s="19">
        <v>0.4</v>
      </c>
      <c r="F12" s="19">
        <v>10.3</v>
      </c>
      <c r="G12" s="19">
        <v>44</v>
      </c>
      <c r="H12" s="19">
        <v>0.03</v>
      </c>
      <c r="I12" s="19">
        <v>10</v>
      </c>
      <c r="J12" s="19">
        <v>0</v>
      </c>
      <c r="K12" s="19">
        <v>16</v>
      </c>
      <c r="L12" s="19">
        <v>9</v>
      </c>
      <c r="M12" s="19">
        <v>11</v>
      </c>
      <c r="N12" s="19">
        <v>0.3</v>
      </c>
    </row>
    <row r="13" spans="1:14" ht="14.25" customHeight="1">
      <c r="A13" s="14"/>
      <c r="B13" s="3" t="s">
        <v>18</v>
      </c>
      <c r="C13" s="4">
        <f aca="true" t="shared" si="0" ref="C13:N13">SUM(C6:C12)</f>
        <v>670</v>
      </c>
      <c r="D13" s="20">
        <f t="shared" si="0"/>
        <v>32.71</v>
      </c>
      <c r="E13" s="20">
        <f t="shared" si="0"/>
        <v>31.91</v>
      </c>
      <c r="F13" s="20">
        <f t="shared" si="0"/>
        <v>105.56000000000002</v>
      </c>
      <c r="G13" s="20">
        <f t="shared" si="0"/>
        <v>849.1000000000001</v>
      </c>
      <c r="H13" s="20">
        <f t="shared" si="0"/>
        <v>0.33199999999999996</v>
      </c>
      <c r="I13" s="20">
        <f t="shared" si="0"/>
        <v>23.927999999999997</v>
      </c>
      <c r="J13" s="20">
        <f t="shared" si="0"/>
        <v>233.08</v>
      </c>
      <c r="K13" s="20">
        <f t="shared" si="0"/>
        <v>198.10999999999999</v>
      </c>
      <c r="L13" s="20">
        <f t="shared" si="0"/>
        <v>76.46000000000001</v>
      </c>
      <c r="M13" s="20">
        <f t="shared" si="0"/>
        <v>341.80000000000007</v>
      </c>
      <c r="N13" s="20">
        <f t="shared" si="0"/>
        <v>5.92</v>
      </c>
    </row>
    <row r="14" spans="1:14" ht="15">
      <c r="A14" s="14"/>
      <c r="B14" s="2"/>
      <c r="C14" s="1"/>
      <c r="D14" s="1" t="s">
        <v>105</v>
      </c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">
      <c r="A15" s="14"/>
      <c r="B15" s="3" t="s">
        <v>19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30" customHeight="1">
      <c r="A16" s="14" t="s">
        <v>50</v>
      </c>
      <c r="B16" s="2" t="s">
        <v>55</v>
      </c>
      <c r="C16" s="31">
        <v>70</v>
      </c>
      <c r="D16" s="31">
        <v>0.9</v>
      </c>
      <c r="E16" s="31">
        <v>7</v>
      </c>
      <c r="F16" s="31">
        <v>5.3</v>
      </c>
      <c r="G16" s="31">
        <v>89.4</v>
      </c>
      <c r="H16" s="31">
        <v>0.01</v>
      </c>
      <c r="I16" s="31">
        <v>2.9</v>
      </c>
      <c r="J16" s="31">
        <v>97.1</v>
      </c>
      <c r="K16" s="31">
        <v>20.2</v>
      </c>
      <c r="L16" s="31">
        <v>12</v>
      </c>
      <c r="M16" s="31">
        <v>28</v>
      </c>
      <c r="N16" s="31">
        <v>0.5</v>
      </c>
    </row>
    <row r="17" spans="1:14" ht="30" customHeight="1">
      <c r="A17" s="14" t="s">
        <v>51</v>
      </c>
      <c r="B17" s="12" t="s">
        <v>52</v>
      </c>
      <c r="C17" s="8">
        <v>200</v>
      </c>
      <c r="D17" s="29">
        <v>7.9</v>
      </c>
      <c r="E17" s="29">
        <v>4.1</v>
      </c>
      <c r="F17" s="29">
        <v>12.42</v>
      </c>
      <c r="G17" s="29">
        <v>117.96</v>
      </c>
      <c r="H17" s="29">
        <v>0.064</v>
      </c>
      <c r="I17" s="29">
        <v>5.84</v>
      </c>
      <c r="J17" s="29">
        <v>178.2</v>
      </c>
      <c r="K17" s="29">
        <v>103.1</v>
      </c>
      <c r="L17" s="29">
        <v>34.6</v>
      </c>
      <c r="M17" s="29">
        <v>108.8</v>
      </c>
      <c r="N17" s="29">
        <v>0.896</v>
      </c>
    </row>
    <row r="18" spans="1:14" ht="30" customHeight="1">
      <c r="A18" s="21" t="s">
        <v>53</v>
      </c>
      <c r="B18" s="2" t="s">
        <v>93</v>
      </c>
      <c r="C18" s="10">
        <v>150</v>
      </c>
      <c r="D18" s="36">
        <v>20.1</v>
      </c>
      <c r="E18" s="36">
        <v>19.3</v>
      </c>
      <c r="F18" s="36">
        <v>19.1</v>
      </c>
      <c r="G18" s="36">
        <v>323</v>
      </c>
      <c r="H18" s="36">
        <v>0.13</v>
      </c>
      <c r="I18" s="36">
        <v>9.5</v>
      </c>
      <c r="J18" s="36">
        <v>35.2</v>
      </c>
      <c r="K18" s="36">
        <v>29</v>
      </c>
      <c r="L18" s="36">
        <v>45</v>
      </c>
      <c r="M18" s="36">
        <v>230</v>
      </c>
      <c r="N18" s="36">
        <v>3.4</v>
      </c>
    </row>
    <row r="19" spans="1:14" ht="30" customHeight="1">
      <c r="A19" s="14" t="s">
        <v>54</v>
      </c>
      <c r="B19" s="2" t="s">
        <v>25</v>
      </c>
      <c r="C19" s="1">
        <v>200</v>
      </c>
      <c r="D19" s="29">
        <v>0.5</v>
      </c>
      <c r="E19" s="29">
        <v>0</v>
      </c>
      <c r="F19" s="29">
        <v>19.8</v>
      </c>
      <c r="G19" s="29">
        <v>81</v>
      </c>
      <c r="H19" s="29">
        <v>0</v>
      </c>
      <c r="I19" s="29">
        <v>0</v>
      </c>
      <c r="J19" s="29">
        <v>15</v>
      </c>
      <c r="K19" s="29">
        <v>50</v>
      </c>
      <c r="L19" s="29">
        <v>2</v>
      </c>
      <c r="M19" s="29">
        <v>4</v>
      </c>
      <c r="N19" s="29">
        <v>0.1</v>
      </c>
    </row>
    <row r="20" spans="1:14" ht="30" customHeight="1">
      <c r="A20" s="14" t="s">
        <v>44</v>
      </c>
      <c r="B20" s="2" t="s">
        <v>17</v>
      </c>
      <c r="C20" s="1">
        <v>50</v>
      </c>
      <c r="D20" s="29">
        <v>3.07</v>
      </c>
      <c r="E20" s="29">
        <v>1.07</v>
      </c>
      <c r="F20" s="29">
        <v>20.9</v>
      </c>
      <c r="G20" s="29">
        <v>107.2</v>
      </c>
      <c r="H20" s="29">
        <v>0.13</v>
      </c>
      <c r="I20" s="29">
        <v>0</v>
      </c>
      <c r="J20" s="29">
        <v>0</v>
      </c>
      <c r="K20" s="29">
        <v>0.05</v>
      </c>
      <c r="L20" s="29">
        <v>14.1</v>
      </c>
      <c r="M20" s="29">
        <v>35.1</v>
      </c>
      <c r="N20" s="29">
        <v>1.05</v>
      </c>
    </row>
    <row r="21" spans="1:14" ht="30" customHeight="1">
      <c r="A21" s="14" t="s">
        <v>45</v>
      </c>
      <c r="B21" s="2" t="s">
        <v>20</v>
      </c>
      <c r="C21" s="11">
        <v>30</v>
      </c>
      <c r="D21" s="30">
        <v>1.98</v>
      </c>
      <c r="E21" s="30">
        <v>0.36</v>
      </c>
      <c r="F21" s="30">
        <v>0.69</v>
      </c>
      <c r="G21" s="30">
        <v>54.3</v>
      </c>
      <c r="H21" s="30">
        <v>0.05</v>
      </c>
      <c r="I21" s="30">
        <v>0</v>
      </c>
      <c r="J21" s="30">
        <v>0</v>
      </c>
      <c r="K21" s="30">
        <v>12.5</v>
      </c>
      <c r="L21" s="30">
        <v>6</v>
      </c>
      <c r="M21" s="30">
        <v>37.7</v>
      </c>
      <c r="N21" s="30">
        <v>0.315</v>
      </c>
    </row>
    <row r="22" spans="1:14" ht="15" customHeight="1">
      <c r="A22" s="14"/>
      <c r="B22" s="3" t="s">
        <v>21</v>
      </c>
      <c r="C22" s="4">
        <f aca="true" t="shared" si="1" ref="C22:J22">SUM(C16:C21)</f>
        <v>700</v>
      </c>
      <c r="D22" s="20">
        <f t="shared" si="1"/>
        <v>34.449999999999996</v>
      </c>
      <c r="E22" s="20">
        <f t="shared" si="1"/>
        <v>31.83</v>
      </c>
      <c r="F22" s="20">
        <f t="shared" si="1"/>
        <v>78.21000000000001</v>
      </c>
      <c r="G22" s="20">
        <f t="shared" si="1"/>
        <v>772.86</v>
      </c>
      <c r="H22" s="20">
        <f t="shared" si="1"/>
        <v>0.384</v>
      </c>
      <c r="I22" s="20">
        <f t="shared" si="1"/>
        <v>18.240000000000002</v>
      </c>
      <c r="J22" s="20">
        <f t="shared" si="1"/>
        <v>325.49999999999994</v>
      </c>
      <c r="K22" s="20">
        <f>SUM(K16:K21)</f>
        <v>214.85000000000002</v>
      </c>
      <c r="L22" s="20">
        <f>SUM(L16:L21)</f>
        <v>113.69999999999999</v>
      </c>
      <c r="M22" s="20">
        <f>SUM(M16:M21)</f>
        <v>443.6</v>
      </c>
      <c r="N22" s="20">
        <f>SUM(N16:N21)</f>
        <v>6.260999999999999</v>
      </c>
    </row>
    <row r="23" spans="1:14" ht="13.5" customHeight="1">
      <c r="A23" s="14"/>
      <c r="B23" s="3" t="s">
        <v>22</v>
      </c>
      <c r="C23" s="4">
        <f aca="true" t="shared" si="2" ref="C23:J23">C22+C13</f>
        <v>1370</v>
      </c>
      <c r="D23" s="20">
        <f t="shared" si="2"/>
        <v>67.16</v>
      </c>
      <c r="E23" s="20">
        <f t="shared" si="2"/>
        <v>63.739999999999995</v>
      </c>
      <c r="F23" s="20">
        <f t="shared" si="2"/>
        <v>183.77000000000004</v>
      </c>
      <c r="G23" s="20">
        <f t="shared" si="2"/>
        <v>1621.96</v>
      </c>
      <c r="H23" s="20">
        <f t="shared" si="2"/>
        <v>0.716</v>
      </c>
      <c r="I23" s="20">
        <f t="shared" si="2"/>
        <v>42.168</v>
      </c>
      <c r="J23" s="20">
        <f t="shared" si="2"/>
        <v>558.5799999999999</v>
      </c>
      <c r="K23" s="20">
        <f>K22+K13</f>
        <v>412.96000000000004</v>
      </c>
      <c r="L23" s="20">
        <f>L22+L13</f>
        <v>190.16</v>
      </c>
      <c r="M23" s="20">
        <f>M22+M13</f>
        <v>785.4000000000001</v>
      </c>
      <c r="N23" s="20">
        <f>N22+N13</f>
        <v>12.181</v>
      </c>
    </row>
    <row r="24" spans="1:14" ht="15">
      <c r="A24" s="14"/>
      <c r="B24" s="2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</sheetData>
  <sheetProtection/>
  <mergeCells count="10">
    <mergeCell ref="G3:G4"/>
    <mergeCell ref="H3:J3"/>
    <mergeCell ref="K3:N3"/>
    <mergeCell ref="C5:N5"/>
    <mergeCell ref="A3:A4"/>
    <mergeCell ref="B3:B4"/>
    <mergeCell ref="C3:C4"/>
    <mergeCell ref="D3:D4"/>
    <mergeCell ref="E3:E4"/>
    <mergeCell ref="F3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O23"/>
  <sheetViews>
    <sheetView zoomScalePageLayoutView="0" workbookViewId="0" topLeftCell="A1">
      <selection activeCell="C17" sqref="C17"/>
    </sheetView>
  </sheetViews>
  <sheetFormatPr defaultColWidth="9.140625" defaultRowHeight="15"/>
  <cols>
    <col min="1" max="1" width="9.28125" style="15" customWidth="1"/>
    <col min="2" max="2" width="28.28125" style="7" customWidth="1"/>
  </cols>
  <sheetData>
    <row r="3" spans="1:14" ht="15">
      <c r="A3" s="69" t="s">
        <v>0</v>
      </c>
      <c r="B3" s="64" t="s">
        <v>42</v>
      </c>
      <c r="C3" s="64" t="s">
        <v>1</v>
      </c>
      <c r="D3" s="64" t="s">
        <v>2</v>
      </c>
      <c r="E3" s="64" t="s">
        <v>3</v>
      </c>
      <c r="F3" s="64" t="s">
        <v>4</v>
      </c>
      <c r="G3" s="64" t="s">
        <v>5</v>
      </c>
      <c r="H3" s="66" t="s">
        <v>9</v>
      </c>
      <c r="I3" s="67"/>
      <c r="J3" s="67"/>
      <c r="K3" s="66" t="s">
        <v>14</v>
      </c>
      <c r="L3" s="67"/>
      <c r="M3" s="67"/>
      <c r="N3" s="68"/>
    </row>
    <row r="4" spans="1:14" ht="15">
      <c r="A4" s="70"/>
      <c r="B4" s="65"/>
      <c r="C4" s="65"/>
      <c r="D4" s="65"/>
      <c r="E4" s="65"/>
      <c r="F4" s="65"/>
      <c r="G4" s="65"/>
      <c r="H4" s="1" t="s">
        <v>6</v>
      </c>
      <c r="I4" s="1" t="s">
        <v>7</v>
      </c>
      <c r="J4" s="1" t="s">
        <v>8</v>
      </c>
      <c r="K4" s="1" t="s">
        <v>10</v>
      </c>
      <c r="L4" s="1" t="s">
        <v>11</v>
      </c>
      <c r="M4" s="1" t="s">
        <v>12</v>
      </c>
      <c r="N4" s="1" t="s">
        <v>13</v>
      </c>
    </row>
    <row r="5" spans="1:14" ht="15">
      <c r="A5" s="13" t="s">
        <v>29</v>
      </c>
      <c r="B5" s="3" t="s">
        <v>16</v>
      </c>
      <c r="C5" s="66"/>
      <c r="D5" s="67"/>
      <c r="E5" s="67"/>
      <c r="F5" s="67"/>
      <c r="G5" s="67"/>
      <c r="H5" s="67"/>
      <c r="I5" s="67"/>
      <c r="J5" s="67"/>
      <c r="K5" s="67"/>
      <c r="L5" s="67"/>
      <c r="M5" s="67"/>
      <c r="N5" s="68"/>
    </row>
    <row r="6" spans="1:14" ht="30" customHeight="1">
      <c r="A6" s="44"/>
      <c r="B6" s="45" t="s">
        <v>157</v>
      </c>
      <c r="C6" s="19">
        <v>50</v>
      </c>
      <c r="D6" s="19">
        <v>4.64</v>
      </c>
      <c r="E6" s="19">
        <v>6.64</v>
      </c>
      <c r="F6" s="19">
        <v>11.86</v>
      </c>
      <c r="G6" s="19">
        <v>125.6</v>
      </c>
      <c r="H6" s="19">
        <v>0.032</v>
      </c>
      <c r="I6" s="19">
        <v>0.088</v>
      </c>
      <c r="J6" s="19">
        <v>47.2</v>
      </c>
      <c r="K6" s="19">
        <v>123.2</v>
      </c>
      <c r="L6" s="19">
        <v>7.56</v>
      </c>
      <c r="M6" s="19">
        <v>76.6</v>
      </c>
      <c r="N6" s="19">
        <v>0.47</v>
      </c>
    </row>
    <row r="7" spans="1:15" ht="30" customHeight="1">
      <c r="A7" s="21" t="s">
        <v>49</v>
      </c>
      <c r="B7" s="46" t="s">
        <v>137</v>
      </c>
      <c r="C7" s="5">
        <v>170</v>
      </c>
      <c r="D7" s="5">
        <v>27.3</v>
      </c>
      <c r="E7" s="5">
        <v>8.1</v>
      </c>
      <c r="F7" s="5">
        <v>33.2</v>
      </c>
      <c r="G7" s="5">
        <v>314.6</v>
      </c>
      <c r="H7" s="5">
        <v>0.08</v>
      </c>
      <c r="I7" s="5">
        <v>2.36</v>
      </c>
      <c r="J7" s="5">
        <v>147</v>
      </c>
      <c r="K7" s="5">
        <v>20</v>
      </c>
      <c r="L7" s="5">
        <v>108</v>
      </c>
      <c r="M7" s="5">
        <v>234</v>
      </c>
      <c r="N7" s="5">
        <v>2</v>
      </c>
      <c r="O7" s="39" t="s">
        <v>138</v>
      </c>
    </row>
    <row r="8" spans="1:15" ht="30" customHeight="1">
      <c r="A8" s="21" t="s">
        <v>57</v>
      </c>
      <c r="B8" s="46" t="s">
        <v>148</v>
      </c>
      <c r="C8" s="5">
        <v>200</v>
      </c>
      <c r="D8" s="5">
        <v>0.3</v>
      </c>
      <c r="E8" s="5">
        <v>0</v>
      </c>
      <c r="F8" s="5">
        <v>6.7</v>
      </c>
      <c r="G8" s="5">
        <v>27.9</v>
      </c>
      <c r="H8" s="5">
        <v>0</v>
      </c>
      <c r="I8" s="5">
        <v>1.16</v>
      </c>
      <c r="J8" s="5">
        <v>0.38</v>
      </c>
      <c r="K8" s="5">
        <v>6.9</v>
      </c>
      <c r="L8" s="5">
        <v>4.6</v>
      </c>
      <c r="M8" s="5">
        <v>8.5</v>
      </c>
      <c r="N8" s="5">
        <v>0.8</v>
      </c>
      <c r="O8" s="39" t="s">
        <v>149</v>
      </c>
    </row>
    <row r="9" spans="1:14" ht="30" customHeight="1">
      <c r="A9" s="44" t="s">
        <v>44</v>
      </c>
      <c r="B9" s="45" t="s">
        <v>111</v>
      </c>
      <c r="C9" s="19">
        <v>30</v>
      </c>
      <c r="D9" s="19">
        <v>3.07</v>
      </c>
      <c r="E9" s="19">
        <v>1.07</v>
      </c>
      <c r="F9" s="19">
        <v>20.9</v>
      </c>
      <c r="G9" s="19">
        <v>107.2</v>
      </c>
      <c r="H9" s="19">
        <v>0.13</v>
      </c>
      <c r="I9" s="19">
        <v>0</v>
      </c>
      <c r="J9" s="19">
        <v>0</v>
      </c>
      <c r="K9" s="19">
        <v>0.01</v>
      </c>
      <c r="L9" s="19">
        <v>14.1</v>
      </c>
      <c r="M9" s="19">
        <v>35.1</v>
      </c>
      <c r="N9" s="19">
        <v>1.05</v>
      </c>
    </row>
    <row r="10" spans="1:14" ht="30" customHeight="1">
      <c r="A10" s="44"/>
      <c r="B10" s="45" t="s">
        <v>69</v>
      </c>
      <c r="C10" s="19">
        <v>100</v>
      </c>
      <c r="D10" s="19">
        <v>0.4</v>
      </c>
      <c r="E10" s="19">
        <v>0.4</v>
      </c>
      <c r="F10" s="19">
        <v>10.3</v>
      </c>
      <c r="G10" s="19">
        <v>44</v>
      </c>
      <c r="H10" s="19">
        <v>0.03</v>
      </c>
      <c r="I10" s="19">
        <v>10</v>
      </c>
      <c r="J10" s="19">
        <v>0</v>
      </c>
      <c r="K10" s="19">
        <v>16</v>
      </c>
      <c r="L10" s="19">
        <v>9</v>
      </c>
      <c r="M10" s="19">
        <v>11</v>
      </c>
      <c r="N10" s="19">
        <v>0.3</v>
      </c>
    </row>
    <row r="11" spans="1:14" ht="14.25" customHeight="1">
      <c r="A11" s="14"/>
      <c r="B11" s="3" t="s">
        <v>18</v>
      </c>
      <c r="C11" s="4">
        <f aca="true" t="shared" si="0" ref="C11:N11">SUM(C6:C10)</f>
        <v>550</v>
      </c>
      <c r="D11" s="20">
        <f t="shared" si="0"/>
        <v>35.71</v>
      </c>
      <c r="E11" s="20">
        <f t="shared" si="0"/>
        <v>16.209999999999997</v>
      </c>
      <c r="F11" s="20">
        <f t="shared" si="0"/>
        <v>82.96</v>
      </c>
      <c r="G11" s="20">
        <f t="shared" si="0"/>
        <v>619.3000000000001</v>
      </c>
      <c r="H11" s="20">
        <f t="shared" si="0"/>
        <v>0.272</v>
      </c>
      <c r="I11" s="20">
        <f t="shared" si="0"/>
        <v>13.608</v>
      </c>
      <c r="J11" s="20">
        <f t="shared" si="0"/>
        <v>194.57999999999998</v>
      </c>
      <c r="K11" s="20">
        <f t="shared" si="0"/>
        <v>166.10999999999999</v>
      </c>
      <c r="L11" s="20">
        <f t="shared" si="0"/>
        <v>143.26</v>
      </c>
      <c r="M11" s="20">
        <f t="shared" si="0"/>
        <v>365.20000000000005</v>
      </c>
      <c r="N11" s="20">
        <f t="shared" si="0"/>
        <v>4.619999999999999</v>
      </c>
    </row>
    <row r="12" spans="1:14" ht="15">
      <c r="A12" s="14"/>
      <c r="B12" s="2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5">
      <c r="A13" s="14"/>
      <c r="B13" s="3" t="s">
        <v>19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30" customHeight="1">
      <c r="A14" s="14" t="s">
        <v>58</v>
      </c>
      <c r="B14" s="2" t="s">
        <v>27</v>
      </c>
      <c r="C14" s="1">
        <v>60</v>
      </c>
      <c r="D14" s="5">
        <v>0.7</v>
      </c>
      <c r="E14" s="5">
        <v>8.1</v>
      </c>
      <c r="F14" s="5">
        <v>5.8</v>
      </c>
      <c r="G14" s="5">
        <v>99</v>
      </c>
      <c r="H14" s="5">
        <v>0.04</v>
      </c>
      <c r="I14" s="5">
        <v>7.84</v>
      </c>
      <c r="J14" s="5">
        <v>977.2</v>
      </c>
      <c r="K14" s="5">
        <v>22.5</v>
      </c>
      <c r="L14" s="5">
        <v>21</v>
      </c>
      <c r="M14" s="5">
        <v>30</v>
      </c>
      <c r="N14" s="5">
        <v>0.9</v>
      </c>
    </row>
    <row r="15" spans="1:14" ht="30" customHeight="1">
      <c r="A15" s="14" t="s">
        <v>107</v>
      </c>
      <c r="B15" s="2" t="s">
        <v>59</v>
      </c>
      <c r="C15" s="32">
        <v>200</v>
      </c>
      <c r="D15" s="32">
        <v>4.64</v>
      </c>
      <c r="E15" s="32">
        <v>6.08</v>
      </c>
      <c r="F15" s="32">
        <v>5.68</v>
      </c>
      <c r="G15" s="32">
        <v>96.08</v>
      </c>
      <c r="H15" s="32">
        <v>0.016</v>
      </c>
      <c r="I15" s="32">
        <v>10.8</v>
      </c>
      <c r="J15" s="32">
        <v>108.24</v>
      </c>
      <c r="K15" s="32">
        <v>37.2</v>
      </c>
      <c r="L15" s="32">
        <v>13</v>
      </c>
      <c r="M15" s="32">
        <v>31</v>
      </c>
      <c r="N15" s="32">
        <v>0.48</v>
      </c>
    </row>
    <row r="16" spans="1:14" ht="30" customHeight="1">
      <c r="A16" s="14" t="s">
        <v>95</v>
      </c>
      <c r="B16" s="2" t="s">
        <v>94</v>
      </c>
      <c r="C16" s="10">
        <v>90</v>
      </c>
      <c r="D16" s="36">
        <v>14.4</v>
      </c>
      <c r="E16" s="36">
        <v>3.3</v>
      </c>
      <c r="F16" s="36">
        <v>10.1</v>
      </c>
      <c r="G16" s="36">
        <v>127.1</v>
      </c>
      <c r="H16" s="36">
        <v>0.05</v>
      </c>
      <c r="I16" s="36">
        <v>0.06</v>
      </c>
      <c r="J16" s="36">
        <v>4.7</v>
      </c>
      <c r="K16" s="36">
        <v>22</v>
      </c>
      <c r="L16" s="36">
        <v>48</v>
      </c>
      <c r="M16" s="36">
        <v>108</v>
      </c>
      <c r="N16" s="36">
        <v>1</v>
      </c>
    </row>
    <row r="17" spans="1:14" ht="30" customHeight="1">
      <c r="A17" s="21">
        <v>679</v>
      </c>
      <c r="B17" s="2" t="s">
        <v>96</v>
      </c>
      <c r="C17" s="29">
        <v>150</v>
      </c>
      <c r="D17" s="29">
        <v>6.6</v>
      </c>
      <c r="E17" s="29">
        <v>4.38</v>
      </c>
      <c r="F17" s="29">
        <v>37.27</v>
      </c>
      <c r="G17" s="29">
        <v>213.71</v>
      </c>
      <c r="H17" s="29">
        <v>0.11</v>
      </c>
      <c r="I17" s="29">
        <v>0</v>
      </c>
      <c r="J17" s="29">
        <v>0.02</v>
      </c>
      <c r="K17" s="29">
        <v>1.22</v>
      </c>
      <c r="L17" s="29">
        <v>0.03</v>
      </c>
      <c r="M17" s="29">
        <v>162</v>
      </c>
      <c r="N17" s="29">
        <v>2.43</v>
      </c>
    </row>
    <row r="18" spans="1:14" ht="30" customHeight="1">
      <c r="A18" s="14">
        <v>54</v>
      </c>
      <c r="B18" s="2" t="s">
        <v>28</v>
      </c>
      <c r="C18" s="5">
        <v>180</v>
      </c>
      <c r="D18" s="5">
        <v>0.4</v>
      </c>
      <c r="E18" s="5">
        <v>0.1</v>
      </c>
      <c r="F18" s="5">
        <v>14.4</v>
      </c>
      <c r="G18" s="5">
        <v>59.7</v>
      </c>
      <c r="H18" s="5">
        <v>0.01</v>
      </c>
      <c r="I18" s="5">
        <v>12</v>
      </c>
      <c r="J18" s="5">
        <v>2.4</v>
      </c>
      <c r="K18" s="5">
        <v>17</v>
      </c>
      <c r="L18" s="5">
        <v>6</v>
      </c>
      <c r="M18" s="5">
        <v>14</v>
      </c>
      <c r="N18" s="5">
        <v>0.2</v>
      </c>
    </row>
    <row r="19" spans="1:14" ht="30" customHeight="1">
      <c r="A19" s="14" t="s">
        <v>44</v>
      </c>
      <c r="B19" s="2" t="s">
        <v>17</v>
      </c>
      <c r="C19" s="29">
        <v>50</v>
      </c>
      <c r="D19" s="29">
        <v>3.07</v>
      </c>
      <c r="E19" s="29">
        <v>1.07</v>
      </c>
      <c r="F19" s="29">
        <v>20.9</v>
      </c>
      <c r="G19" s="29">
        <v>107.2</v>
      </c>
      <c r="H19" s="29">
        <v>0.13</v>
      </c>
      <c r="I19" s="29">
        <v>0</v>
      </c>
      <c r="J19" s="29">
        <v>0</v>
      </c>
      <c r="K19" s="29">
        <v>0.05</v>
      </c>
      <c r="L19" s="29">
        <v>14.1</v>
      </c>
      <c r="M19" s="29">
        <v>35.1</v>
      </c>
      <c r="N19" s="29">
        <v>1.05</v>
      </c>
    </row>
    <row r="20" spans="1:14" ht="30" customHeight="1">
      <c r="A20" s="14" t="s">
        <v>45</v>
      </c>
      <c r="B20" s="2" t="s">
        <v>20</v>
      </c>
      <c r="C20" s="33">
        <v>30</v>
      </c>
      <c r="D20" s="30">
        <v>1.98</v>
      </c>
      <c r="E20" s="30">
        <v>0.36</v>
      </c>
      <c r="F20" s="30">
        <v>0.69</v>
      </c>
      <c r="G20" s="30">
        <v>54.3</v>
      </c>
      <c r="H20" s="30">
        <v>0.05</v>
      </c>
      <c r="I20" s="30">
        <v>0</v>
      </c>
      <c r="J20" s="30">
        <v>0</v>
      </c>
      <c r="K20" s="30">
        <v>12.5</v>
      </c>
      <c r="L20" s="30">
        <v>6</v>
      </c>
      <c r="M20" s="30">
        <v>37.7</v>
      </c>
      <c r="N20" s="30">
        <v>0.315</v>
      </c>
    </row>
    <row r="21" spans="1:14" ht="15.75" customHeight="1">
      <c r="A21" s="14"/>
      <c r="B21" s="3" t="s">
        <v>21</v>
      </c>
      <c r="C21" s="4">
        <f aca="true" t="shared" si="1" ref="C21:N21">SUM(C14:C20)</f>
        <v>760</v>
      </c>
      <c r="D21" s="20">
        <f t="shared" si="1"/>
        <v>31.790000000000003</v>
      </c>
      <c r="E21" s="20">
        <f t="shared" si="1"/>
        <v>23.39</v>
      </c>
      <c r="F21" s="20">
        <f t="shared" si="1"/>
        <v>94.84</v>
      </c>
      <c r="G21" s="20">
        <f t="shared" si="1"/>
        <v>757.09</v>
      </c>
      <c r="H21" s="20">
        <f t="shared" si="1"/>
        <v>0.406</v>
      </c>
      <c r="I21" s="20">
        <f t="shared" si="1"/>
        <v>30.7</v>
      </c>
      <c r="J21" s="20">
        <f t="shared" si="1"/>
        <v>1092.5600000000002</v>
      </c>
      <c r="K21" s="20">
        <f t="shared" si="1"/>
        <v>112.47</v>
      </c>
      <c r="L21" s="20">
        <f t="shared" si="1"/>
        <v>108.13</v>
      </c>
      <c r="M21" s="20">
        <f t="shared" si="1"/>
        <v>417.8</v>
      </c>
      <c r="N21" s="20">
        <f t="shared" si="1"/>
        <v>6.375000000000001</v>
      </c>
    </row>
    <row r="22" spans="1:14" ht="15.75" customHeight="1">
      <c r="A22" s="14"/>
      <c r="B22" s="3" t="s">
        <v>22</v>
      </c>
      <c r="C22" s="4">
        <f aca="true" t="shared" si="2" ref="C22:N22">C21+C11</f>
        <v>1310</v>
      </c>
      <c r="D22" s="20">
        <f t="shared" si="2"/>
        <v>67.5</v>
      </c>
      <c r="E22" s="20">
        <f t="shared" si="2"/>
        <v>39.599999999999994</v>
      </c>
      <c r="F22" s="20">
        <f t="shared" si="2"/>
        <v>177.8</v>
      </c>
      <c r="G22" s="20">
        <f t="shared" si="2"/>
        <v>1376.39</v>
      </c>
      <c r="H22" s="20">
        <f t="shared" si="2"/>
        <v>0.678</v>
      </c>
      <c r="I22" s="20">
        <f t="shared" si="2"/>
        <v>44.308</v>
      </c>
      <c r="J22" s="20">
        <f t="shared" si="2"/>
        <v>1287.14</v>
      </c>
      <c r="K22" s="20">
        <f t="shared" si="2"/>
        <v>278.58</v>
      </c>
      <c r="L22" s="20">
        <f t="shared" si="2"/>
        <v>251.39</v>
      </c>
      <c r="M22" s="20">
        <f t="shared" si="2"/>
        <v>783</v>
      </c>
      <c r="N22" s="20">
        <f t="shared" si="2"/>
        <v>10.995000000000001</v>
      </c>
    </row>
    <row r="23" spans="1:14" ht="15">
      <c r="A23" s="14"/>
      <c r="B23" s="2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</sheetData>
  <sheetProtection/>
  <mergeCells count="10">
    <mergeCell ref="G3:G4"/>
    <mergeCell ref="H3:J3"/>
    <mergeCell ref="K3:N3"/>
    <mergeCell ref="C5:N5"/>
    <mergeCell ref="A3:A4"/>
    <mergeCell ref="B3:B4"/>
    <mergeCell ref="C3:C4"/>
    <mergeCell ref="D3:D4"/>
    <mergeCell ref="E3:E4"/>
    <mergeCell ref="F3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O23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9.28125" style="15" customWidth="1"/>
    <col min="2" max="2" width="29.421875" style="0" customWidth="1"/>
  </cols>
  <sheetData>
    <row r="3" spans="1:14" ht="15">
      <c r="A3" s="69" t="s">
        <v>0</v>
      </c>
      <c r="B3" s="64" t="s">
        <v>42</v>
      </c>
      <c r="C3" s="64" t="s">
        <v>1</v>
      </c>
      <c r="D3" s="64" t="s">
        <v>2</v>
      </c>
      <c r="E3" s="64" t="s">
        <v>3</v>
      </c>
      <c r="F3" s="64" t="s">
        <v>4</v>
      </c>
      <c r="G3" s="64" t="s">
        <v>5</v>
      </c>
      <c r="H3" s="66" t="s">
        <v>9</v>
      </c>
      <c r="I3" s="67"/>
      <c r="J3" s="67"/>
      <c r="K3" s="66" t="s">
        <v>14</v>
      </c>
      <c r="L3" s="67"/>
      <c r="M3" s="67"/>
      <c r="N3" s="68"/>
    </row>
    <row r="4" spans="1:14" ht="15">
      <c r="A4" s="70"/>
      <c r="B4" s="65"/>
      <c r="C4" s="65"/>
      <c r="D4" s="65"/>
      <c r="E4" s="65"/>
      <c r="F4" s="65"/>
      <c r="G4" s="65"/>
      <c r="H4" s="1" t="s">
        <v>6</v>
      </c>
      <c r="I4" s="1" t="s">
        <v>7</v>
      </c>
      <c r="J4" s="1" t="s">
        <v>8</v>
      </c>
      <c r="K4" s="1" t="s">
        <v>10</v>
      </c>
      <c r="L4" s="1" t="s">
        <v>11</v>
      </c>
      <c r="M4" s="1" t="s">
        <v>12</v>
      </c>
      <c r="N4" s="1" t="s">
        <v>13</v>
      </c>
    </row>
    <row r="5" spans="1:14" ht="15">
      <c r="A5" s="13" t="s">
        <v>30</v>
      </c>
      <c r="B5" s="3" t="s">
        <v>16</v>
      </c>
      <c r="C5" s="66"/>
      <c r="D5" s="67"/>
      <c r="E5" s="67"/>
      <c r="F5" s="67"/>
      <c r="G5" s="67"/>
      <c r="H5" s="67"/>
      <c r="I5" s="67"/>
      <c r="J5" s="67"/>
      <c r="K5" s="67"/>
      <c r="L5" s="67"/>
      <c r="M5" s="67"/>
      <c r="N5" s="68"/>
    </row>
    <row r="6" spans="1:14" ht="30" customHeight="1">
      <c r="A6" s="44"/>
      <c r="B6" s="45" t="s">
        <v>157</v>
      </c>
      <c r="C6" s="19">
        <v>50</v>
      </c>
      <c r="D6" s="19">
        <v>4.64</v>
      </c>
      <c r="E6" s="19">
        <v>6.64</v>
      </c>
      <c r="F6" s="19">
        <v>11.86</v>
      </c>
      <c r="G6" s="19">
        <v>125.6</v>
      </c>
      <c r="H6" s="19">
        <v>0.032</v>
      </c>
      <c r="I6" s="19">
        <v>0.088</v>
      </c>
      <c r="J6" s="19">
        <v>47.2</v>
      </c>
      <c r="K6" s="19">
        <v>123.2</v>
      </c>
      <c r="L6" s="19">
        <v>7.56</v>
      </c>
      <c r="M6" s="19">
        <v>76.6</v>
      </c>
      <c r="N6" s="19">
        <v>0.47</v>
      </c>
    </row>
    <row r="7" spans="1:15" ht="30" customHeight="1">
      <c r="A7" s="21" t="s">
        <v>139</v>
      </c>
      <c r="B7" s="46" t="s">
        <v>115</v>
      </c>
      <c r="C7" s="5">
        <v>200</v>
      </c>
      <c r="D7" s="5">
        <v>21</v>
      </c>
      <c r="E7" s="5">
        <v>7</v>
      </c>
      <c r="F7" s="5">
        <v>17.5</v>
      </c>
      <c r="G7" s="5">
        <v>217.4</v>
      </c>
      <c r="H7" s="5">
        <v>0.13</v>
      </c>
      <c r="I7" s="5">
        <v>11.3</v>
      </c>
      <c r="J7" s="5">
        <v>260</v>
      </c>
      <c r="K7" s="5">
        <v>32</v>
      </c>
      <c r="L7" s="5">
        <v>93</v>
      </c>
      <c r="M7" s="5">
        <v>193</v>
      </c>
      <c r="N7" s="5">
        <v>2.1</v>
      </c>
      <c r="O7" t="s">
        <v>140</v>
      </c>
    </row>
    <row r="8" spans="1:15" ht="30" customHeight="1">
      <c r="A8" s="21" t="s">
        <v>145</v>
      </c>
      <c r="B8" s="46" t="s">
        <v>26</v>
      </c>
      <c r="C8" s="5">
        <v>200</v>
      </c>
      <c r="D8" s="5">
        <v>0.2</v>
      </c>
      <c r="E8" s="5">
        <v>0</v>
      </c>
      <c r="F8" s="5">
        <v>6.5</v>
      </c>
      <c r="G8" s="5">
        <v>26.8</v>
      </c>
      <c r="H8" s="5">
        <v>0</v>
      </c>
      <c r="I8" s="5">
        <v>0.04</v>
      </c>
      <c r="J8" s="5">
        <v>0.3</v>
      </c>
      <c r="K8" s="5">
        <v>4.5</v>
      </c>
      <c r="L8" s="5">
        <v>3.8</v>
      </c>
      <c r="M8" s="5">
        <v>7.2</v>
      </c>
      <c r="N8" s="5">
        <v>0.7</v>
      </c>
      <c r="O8" s="39" t="s">
        <v>146</v>
      </c>
    </row>
    <row r="9" spans="1:14" ht="30" customHeight="1">
      <c r="A9" s="44" t="s">
        <v>44</v>
      </c>
      <c r="B9" s="45" t="s">
        <v>113</v>
      </c>
      <c r="C9" s="19">
        <v>30</v>
      </c>
      <c r="D9" s="19">
        <v>3.07</v>
      </c>
      <c r="E9" s="19">
        <v>1.07</v>
      </c>
      <c r="F9" s="19">
        <v>20.9</v>
      </c>
      <c r="G9" s="19">
        <v>107.2</v>
      </c>
      <c r="H9" s="19">
        <v>0.13</v>
      </c>
      <c r="I9" s="19">
        <v>0</v>
      </c>
      <c r="J9" s="19">
        <v>0</v>
      </c>
      <c r="K9" s="19">
        <v>0.01</v>
      </c>
      <c r="L9" s="19">
        <v>14.1</v>
      </c>
      <c r="M9" s="19">
        <v>35.1</v>
      </c>
      <c r="N9" s="19">
        <v>1.05</v>
      </c>
    </row>
    <row r="10" spans="1:14" ht="30" customHeight="1">
      <c r="A10" s="44"/>
      <c r="B10" s="45" t="s">
        <v>114</v>
      </c>
      <c r="C10" s="19">
        <v>100</v>
      </c>
      <c r="D10" s="19">
        <v>9</v>
      </c>
      <c r="E10" s="19">
        <v>0.2</v>
      </c>
      <c r="F10" s="19">
        <v>8.1</v>
      </c>
      <c r="G10" s="19">
        <v>38.76</v>
      </c>
      <c r="H10" s="19">
        <v>0.04</v>
      </c>
      <c r="I10" s="19">
        <v>25</v>
      </c>
      <c r="J10" s="19">
        <v>0</v>
      </c>
      <c r="K10" s="19">
        <v>34</v>
      </c>
      <c r="L10" s="19">
        <v>13</v>
      </c>
      <c r="M10" s="19">
        <v>35</v>
      </c>
      <c r="N10" s="19">
        <v>0.3</v>
      </c>
    </row>
    <row r="11" spans="1:14" ht="17.25" customHeight="1">
      <c r="A11" s="14"/>
      <c r="B11" s="3" t="s">
        <v>18</v>
      </c>
      <c r="C11" s="20">
        <f aca="true" t="shared" si="0" ref="C11:N11">SUM(C6:C10)</f>
        <v>580</v>
      </c>
      <c r="D11" s="20">
        <f t="shared" si="0"/>
        <v>37.91</v>
      </c>
      <c r="E11" s="20">
        <f t="shared" si="0"/>
        <v>14.91</v>
      </c>
      <c r="F11" s="20">
        <f t="shared" si="0"/>
        <v>64.86</v>
      </c>
      <c r="G11" s="20">
        <f t="shared" si="0"/>
        <v>515.76</v>
      </c>
      <c r="H11" s="20">
        <f t="shared" si="0"/>
        <v>0.332</v>
      </c>
      <c r="I11" s="20">
        <f t="shared" si="0"/>
        <v>36.428</v>
      </c>
      <c r="J11" s="20">
        <f t="shared" si="0"/>
        <v>307.5</v>
      </c>
      <c r="K11" s="20">
        <f t="shared" si="0"/>
        <v>193.70999999999998</v>
      </c>
      <c r="L11" s="20">
        <f t="shared" si="0"/>
        <v>131.45999999999998</v>
      </c>
      <c r="M11" s="20">
        <f t="shared" si="0"/>
        <v>346.90000000000003</v>
      </c>
      <c r="N11" s="20">
        <f t="shared" si="0"/>
        <v>4.62</v>
      </c>
    </row>
    <row r="12" spans="1:14" ht="15">
      <c r="A12" s="14"/>
      <c r="B12" s="2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5">
      <c r="A13" s="14"/>
      <c r="B13" s="3" t="s">
        <v>19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30" customHeight="1">
      <c r="A14" s="14" t="s">
        <v>65</v>
      </c>
      <c r="B14" s="2" t="s">
        <v>64</v>
      </c>
      <c r="C14" s="1">
        <v>60</v>
      </c>
      <c r="D14" s="5">
        <v>1.1</v>
      </c>
      <c r="E14" s="5">
        <v>8.1</v>
      </c>
      <c r="F14" s="5">
        <v>4.8</v>
      </c>
      <c r="G14" s="5">
        <v>96.7</v>
      </c>
      <c r="H14" s="5">
        <v>0.02</v>
      </c>
      <c r="I14" s="5">
        <v>23.1</v>
      </c>
      <c r="J14" s="5">
        <v>322.2</v>
      </c>
      <c r="K14" s="5">
        <v>41.4</v>
      </c>
      <c r="L14" s="5">
        <v>15</v>
      </c>
      <c r="M14" s="5">
        <v>25</v>
      </c>
      <c r="N14" s="5">
        <v>0.7</v>
      </c>
    </row>
    <row r="15" spans="1:14" ht="30" customHeight="1">
      <c r="A15" s="14" t="s">
        <v>66</v>
      </c>
      <c r="B15" s="2" t="s">
        <v>67</v>
      </c>
      <c r="C15" s="32">
        <v>200</v>
      </c>
      <c r="D15" s="32">
        <v>5.12</v>
      </c>
      <c r="E15" s="32">
        <v>6.24</v>
      </c>
      <c r="F15" s="32">
        <v>13.24</v>
      </c>
      <c r="G15" s="32">
        <v>119.44</v>
      </c>
      <c r="H15" s="32">
        <v>0.04</v>
      </c>
      <c r="I15" s="32">
        <v>6.424</v>
      </c>
      <c r="J15" s="32">
        <v>106.48</v>
      </c>
      <c r="K15" s="32">
        <v>27.44</v>
      </c>
      <c r="L15" s="32">
        <v>14.64</v>
      </c>
      <c r="M15" s="32">
        <v>52.4</v>
      </c>
      <c r="N15" s="32">
        <v>0.56</v>
      </c>
    </row>
    <row r="16" spans="1:14" ht="30" customHeight="1">
      <c r="A16" s="21" t="s">
        <v>98</v>
      </c>
      <c r="B16" s="2" t="s">
        <v>99</v>
      </c>
      <c r="C16" s="1">
        <v>90</v>
      </c>
      <c r="D16" s="5">
        <v>9.6</v>
      </c>
      <c r="E16" s="5">
        <v>5.2</v>
      </c>
      <c r="F16" s="5">
        <v>4.4</v>
      </c>
      <c r="G16" s="5">
        <v>103</v>
      </c>
      <c r="H16" s="5">
        <v>0.09</v>
      </c>
      <c r="I16" s="5">
        <v>1.99</v>
      </c>
      <c r="J16" s="5">
        <v>227.7</v>
      </c>
      <c r="K16" s="5">
        <v>109</v>
      </c>
      <c r="L16" s="5">
        <v>25</v>
      </c>
      <c r="M16" s="5">
        <v>117</v>
      </c>
      <c r="N16" s="5">
        <v>0.7</v>
      </c>
    </row>
    <row r="17" spans="1:14" ht="30" customHeight="1">
      <c r="A17" s="14" t="s">
        <v>68</v>
      </c>
      <c r="B17" s="2" t="s">
        <v>31</v>
      </c>
      <c r="C17" s="29">
        <v>150</v>
      </c>
      <c r="D17" s="29">
        <v>3.6</v>
      </c>
      <c r="E17" s="29">
        <v>5.4</v>
      </c>
      <c r="F17" s="29">
        <v>39.4</v>
      </c>
      <c r="G17" s="29">
        <v>208.7</v>
      </c>
      <c r="H17" s="29">
        <v>0.03</v>
      </c>
      <c r="I17" s="29">
        <v>0</v>
      </c>
      <c r="J17" s="29">
        <v>26.6</v>
      </c>
      <c r="K17" s="29">
        <v>6</v>
      </c>
      <c r="L17" s="29">
        <v>24</v>
      </c>
      <c r="M17" s="29">
        <v>72</v>
      </c>
      <c r="N17" s="29">
        <v>0.5</v>
      </c>
    </row>
    <row r="18" spans="1:14" ht="30" customHeight="1">
      <c r="A18" s="14" t="s">
        <v>54</v>
      </c>
      <c r="B18" s="2" t="s">
        <v>97</v>
      </c>
      <c r="C18" s="1">
        <v>180</v>
      </c>
      <c r="D18" s="29">
        <v>0.5</v>
      </c>
      <c r="E18" s="29">
        <v>0</v>
      </c>
      <c r="F18" s="29">
        <v>19.8</v>
      </c>
      <c r="G18" s="29">
        <v>81</v>
      </c>
      <c r="H18" s="29">
        <v>0</v>
      </c>
      <c r="I18" s="29">
        <v>0</v>
      </c>
      <c r="J18" s="29">
        <v>15</v>
      </c>
      <c r="K18" s="29">
        <v>50</v>
      </c>
      <c r="L18" s="29">
        <v>2</v>
      </c>
      <c r="M18" s="29">
        <v>4</v>
      </c>
      <c r="N18" s="29">
        <v>0.1</v>
      </c>
    </row>
    <row r="19" spans="1:14" ht="30" customHeight="1">
      <c r="A19" s="14" t="s">
        <v>44</v>
      </c>
      <c r="B19" s="2" t="s">
        <v>17</v>
      </c>
      <c r="C19" s="1">
        <v>50</v>
      </c>
      <c r="D19" s="29">
        <v>3.07</v>
      </c>
      <c r="E19" s="29">
        <v>1.07</v>
      </c>
      <c r="F19" s="29">
        <v>20.9</v>
      </c>
      <c r="G19" s="29">
        <v>107.2</v>
      </c>
      <c r="H19" s="29">
        <v>0.13</v>
      </c>
      <c r="I19" s="29">
        <v>0</v>
      </c>
      <c r="J19" s="29">
        <v>0</v>
      </c>
      <c r="K19" s="29">
        <v>0.05</v>
      </c>
      <c r="L19" s="29">
        <v>14.1</v>
      </c>
      <c r="M19" s="29">
        <v>35.1</v>
      </c>
      <c r="N19" s="29">
        <v>1.05</v>
      </c>
    </row>
    <row r="20" spans="1:14" ht="30" customHeight="1">
      <c r="A20" s="14" t="s">
        <v>45</v>
      </c>
      <c r="B20" s="2" t="s">
        <v>20</v>
      </c>
      <c r="C20" s="11">
        <v>30</v>
      </c>
      <c r="D20" s="30">
        <v>1.98</v>
      </c>
      <c r="E20" s="30">
        <v>0.36</v>
      </c>
      <c r="F20" s="30">
        <v>0.69</v>
      </c>
      <c r="G20" s="30">
        <v>54.3</v>
      </c>
      <c r="H20" s="30">
        <v>0.05</v>
      </c>
      <c r="I20" s="30">
        <v>0</v>
      </c>
      <c r="J20" s="30">
        <v>0</v>
      </c>
      <c r="K20" s="30">
        <v>12.5</v>
      </c>
      <c r="L20" s="30">
        <v>6</v>
      </c>
      <c r="M20" s="30">
        <v>37.7</v>
      </c>
      <c r="N20" s="30">
        <v>0.315</v>
      </c>
    </row>
    <row r="21" spans="1:14" ht="15" customHeight="1">
      <c r="A21" s="14"/>
      <c r="B21" s="3" t="s">
        <v>21</v>
      </c>
      <c r="C21" s="4">
        <f>SUM(C14:C20)</f>
        <v>760</v>
      </c>
      <c r="D21" s="20">
        <f aca="true" t="shared" si="1" ref="D21:N21">SUM(D14:D20)</f>
        <v>24.970000000000002</v>
      </c>
      <c r="E21" s="20">
        <f t="shared" si="1"/>
        <v>26.369999999999997</v>
      </c>
      <c r="F21" s="20">
        <f t="shared" si="1"/>
        <v>103.22999999999999</v>
      </c>
      <c r="G21" s="20">
        <f t="shared" si="1"/>
        <v>770.3399999999999</v>
      </c>
      <c r="H21" s="20">
        <f t="shared" si="1"/>
        <v>0.36</v>
      </c>
      <c r="I21" s="20">
        <f t="shared" si="1"/>
        <v>31.514</v>
      </c>
      <c r="J21" s="20">
        <f t="shared" si="1"/>
        <v>697.98</v>
      </c>
      <c r="K21" s="20">
        <f t="shared" si="1"/>
        <v>246.39000000000001</v>
      </c>
      <c r="L21" s="20">
        <f t="shared" si="1"/>
        <v>100.74</v>
      </c>
      <c r="M21" s="20">
        <f t="shared" si="1"/>
        <v>343.2</v>
      </c>
      <c r="N21" s="20">
        <f t="shared" si="1"/>
        <v>3.9250000000000003</v>
      </c>
    </row>
    <row r="22" spans="1:14" ht="19.5" customHeight="1">
      <c r="A22" s="14"/>
      <c r="B22" s="3" t="s">
        <v>22</v>
      </c>
      <c r="C22" s="4">
        <f>C21+C11</f>
        <v>1340</v>
      </c>
      <c r="D22" s="20">
        <f aca="true" t="shared" si="2" ref="D22:N22">D21+D11</f>
        <v>62.879999999999995</v>
      </c>
      <c r="E22" s="20">
        <f t="shared" si="2"/>
        <v>41.28</v>
      </c>
      <c r="F22" s="20">
        <f t="shared" si="2"/>
        <v>168.08999999999997</v>
      </c>
      <c r="G22" s="20">
        <f t="shared" si="2"/>
        <v>1286.1</v>
      </c>
      <c r="H22" s="20">
        <f t="shared" si="2"/>
        <v>0.692</v>
      </c>
      <c r="I22" s="20">
        <f t="shared" si="2"/>
        <v>67.942</v>
      </c>
      <c r="J22" s="20">
        <f t="shared" si="2"/>
        <v>1005.48</v>
      </c>
      <c r="K22" s="20">
        <f t="shared" si="2"/>
        <v>440.1</v>
      </c>
      <c r="L22" s="20">
        <f t="shared" si="2"/>
        <v>232.2</v>
      </c>
      <c r="M22" s="20">
        <f t="shared" si="2"/>
        <v>690.1</v>
      </c>
      <c r="N22" s="20">
        <f t="shared" si="2"/>
        <v>8.545</v>
      </c>
    </row>
    <row r="23" spans="1:14" ht="15">
      <c r="A23" s="14"/>
      <c r="B23" s="2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</sheetData>
  <sheetProtection/>
  <mergeCells count="10">
    <mergeCell ref="G3:G4"/>
    <mergeCell ref="H3:J3"/>
    <mergeCell ref="K3:N3"/>
    <mergeCell ref="C5:N5"/>
    <mergeCell ref="A3:A4"/>
    <mergeCell ref="B3:B4"/>
    <mergeCell ref="C3:C4"/>
    <mergeCell ref="D3:D4"/>
    <mergeCell ref="E3:E4"/>
    <mergeCell ref="F3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O23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9.28125" style="15" customWidth="1"/>
    <col min="2" max="2" width="26.00390625" style="7" customWidth="1"/>
  </cols>
  <sheetData>
    <row r="3" spans="1:14" ht="15">
      <c r="A3" s="69" t="s">
        <v>0</v>
      </c>
      <c r="B3" s="64" t="s">
        <v>42</v>
      </c>
      <c r="C3" s="64" t="s">
        <v>1</v>
      </c>
      <c r="D3" s="64" t="s">
        <v>2</v>
      </c>
      <c r="E3" s="64" t="s">
        <v>3</v>
      </c>
      <c r="F3" s="64" t="s">
        <v>4</v>
      </c>
      <c r="G3" s="64" t="s">
        <v>5</v>
      </c>
      <c r="H3" s="66" t="s">
        <v>9</v>
      </c>
      <c r="I3" s="67"/>
      <c r="J3" s="67"/>
      <c r="K3" s="66" t="s">
        <v>14</v>
      </c>
      <c r="L3" s="67"/>
      <c r="M3" s="67"/>
      <c r="N3" s="68"/>
    </row>
    <row r="4" spans="1:14" ht="15">
      <c r="A4" s="70"/>
      <c r="B4" s="65"/>
      <c r="C4" s="65"/>
      <c r="D4" s="65"/>
      <c r="E4" s="65"/>
      <c r="F4" s="65"/>
      <c r="G4" s="65"/>
      <c r="H4" s="1" t="s">
        <v>6</v>
      </c>
      <c r="I4" s="1" t="s">
        <v>7</v>
      </c>
      <c r="J4" s="1" t="s">
        <v>8</v>
      </c>
      <c r="K4" s="1" t="s">
        <v>10</v>
      </c>
      <c r="L4" s="1" t="s">
        <v>11</v>
      </c>
      <c r="M4" s="1" t="s">
        <v>12</v>
      </c>
      <c r="N4" s="1" t="s">
        <v>13</v>
      </c>
    </row>
    <row r="5" spans="1:14" ht="15">
      <c r="A5" s="13" t="s">
        <v>32</v>
      </c>
      <c r="B5" s="3" t="s">
        <v>16</v>
      </c>
      <c r="C5" s="66"/>
      <c r="D5" s="67"/>
      <c r="E5" s="67"/>
      <c r="F5" s="67"/>
      <c r="G5" s="67"/>
      <c r="H5" s="67"/>
      <c r="I5" s="67"/>
      <c r="J5" s="67"/>
      <c r="K5" s="67"/>
      <c r="L5" s="67"/>
      <c r="M5" s="67"/>
      <c r="N5" s="68"/>
    </row>
    <row r="6" spans="1:14" ht="30" customHeight="1">
      <c r="A6" s="44"/>
      <c r="B6" s="45" t="s">
        <v>157</v>
      </c>
      <c r="C6" s="19">
        <v>50</v>
      </c>
      <c r="D6" s="19">
        <v>2.03</v>
      </c>
      <c r="E6" s="19">
        <v>8.6</v>
      </c>
      <c r="F6" s="19">
        <v>1.4</v>
      </c>
      <c r="G6" s="19">
        <v>129.1</v>
      </c>
      <c r="H6" s="19">
        <v>0.05</v>
      </c>
      <c r="I6" s="19">
        <v>0</v>
      </c>
      <c r="J6" s="19">
        <v>0.05</v>
      </c>
      <c r="K6" s="19">
        <v>52.2</v>
      </c>
      <c r="L6" s="19">
        <v>8.9</v>
      </c>
      <c r="M6" s="19">
        <v>46.6</v>
      </c>
      <c r="N6" s="19">
        <v>0.65</v>
      </c>
    </row>
    <row r="7" spans="1:15" ht="30" customHeight="1">
      <c r="A7" s="21" t="s">
        <v>130</v>
      </c>
      <c r="B7" s="46" t="s">
        <v>116</v>
      </c>
      <c r="C7" s="5">
        <v>150</v>
      </c>
      <c r="D7" s="5">
        <v>25.6</v>
      </c>
      <c r="E7" s="5">
        <v>16.1</v>
      </c>
      <c r="F7" s="5">
        <v>25</v>
      </c>
      <c r="G7" s="5">
        <v>347.8</v>
      </c>
      <c r="H7" s="5">
        <v>0.06</v>
      </c>
      <c r="I7" s="5">
        <v>0.29</v>
      </c>
      <c r="J7" s="5">
        <v>71.8</v>
      </c>
      <c r="K7" s="5">
        <v>212</v>
      </c>
      <c r="L7" s="5">
        <v>32</v>
      </c>
      <c r="M7" s="5">
        <v>290</v>
      </c>
      <c r="N7" s="5">
        <v>0.9</v>
      </c>
      <c r="O7" t="s">
        <v>131</v>
      </c>
    </row>
    <row r="8" spans="1:14" ht="30" customHeight="1">
      <c r="A8" s="44" t="s">
        <v>151</v>
      </c>
      <c r="B8" s="45" t="s">
        <v>117</v>
      </c>
      <c r="C8" s="19">
        <v>30</v>
      </c>
      <c r="D8" s="19">
        <v>0.2</v>
      </c>
      <c r="E8" s="19">
        <v>0</v>
      </c>
      <c r="F8" s="19">
        <v>21.6</v>
      </c>
      <c r="G8" s="19">
        <v>86.9</v>
      </c>
      <c r="H8" s="19"/>
      <c r="I8" s="19"/>
      <c r="J8" s="19"/>
      <c r="K8" s="19"/>
      <c r="L8" s="19"/>
      <c r="M8" s="19"/>
      <c r="N8" s="19"/>
    </row>
    <row r="9" spans="1:15" ht="30" customHeight="1">
      <c r="A9" s="21" t="s">
        <v>56</v>
      </c>
      <c r="B9" s="46" t="s">
        <v>23</v>
      </c>
      <c r="C9" s="5">
        <v>200</v>
      </c>
      <c r="D9" s="5">
        <v>4.6</v>
      </c>
      <c r="E9" s="5">
        <v>4.4</v>
      </c>
      <c r="F9" s="5">
        <v>12.5</v>
      </c>
      <c r="G9" s="5">
        <v>107.2</v>
      </c>
      <c r="H9" s="5">
        <v>0.04</v>
      </c>
      <c r="I9" s="5">
        <v>0.68</v>
      </c>
      <c r="J9" s="5">
        <v>17.25</v>
      </c>
      <c r="K9" s="5">
        <v>143</v>
      </c>
      <c r="L9" s="5">
        <v>34.3</v>
      </c>
      <c r="M9" s="5">
        <v>130</v>
      </c>
      <c r="N9" s="5">
        <v>1.1</v>
      </c>
      <c r="O9" s="39" t="s">
        <v>152</v>
      </c>
    </row>
    <row r="10" spans="1:14" ht="30" customHeight="1">
      <c r="A10" s="44"/>
      <c r="B10" s="45" t="s">
        <v>69</v>
      </c>
      <c r="C10" s="19">
        <v>100</v>
      </c>
      <c r="D10" s="19">
        <v>0.4</v>
      </c>
      <c r="E10" s="19">
        <v>0.4</v>
      </c>
      <c r="F10" s="19">
        <v>10.3</v>
      </c>
      <c r="G10" s="19">
        <v>44</v>
      </c>
      <c r="H10" s="19">
        <v>0.03</v>
      </c>
      <c r="I10" s="19">
        <v>10</v>
      </c>
      <c r="J10" s="19">
        <v>0</v>
      </c>
      <c r="K10" s="19">
        <v>16</v>
      </c>
      <c r="L10" s="19">
        <v>9</v>
      </c>
      <c r="M10" s="19">
        <v>11</v>
      </c>
      <c r="N10" s="19">
        <v>0.3</v>
      </c>
    </row>
    <row r="11" spans="1:15" ht="15" customHeight="1">
      <c r="A11" s="14"/>
      <c r="B11" s="3" t="s">
        <v>18</v>
      </c>
      <c r="C11" s="4">
        <f>SUM(C6:C10)</f>
        <v>530</v>
      </c>
      <c r="D11" s="20">
        <f aca="true" t="shared" si="0" ref="D11:N11">SUM(D6:D10)</f>
        <v>32.83</v>
      </c>
      <c r="E11" s="20">
        <f t="shared" si="0"/>
        <v>29.5</v>
      </c>
      <c r="F11" s="20">
        <f t="shared" si="0"/>
        <v>70.8</v>
      </c>
      <c r="G11" s="20">
        <f t="shared" si="0"/>
        <v>715</v>
      </c>
      <c r="H11" s="20">
        <f t="shared" si="0"/>
        <v>0.18</v>
      </c>
      <c r="I11" s="20">
        <f t="shared" si="0"/>
        <v>10.97</v>
      </c>
      <c r="J11" s="20">
        <f t="shared" si="0"/>
        <v>89.1</v>
      </c>
      <c r="K11" s="20">
        <f t="shared" si="0"/>
        <v>423.2</v>
      </c>
      <c r="L11" s="20">
        <f t="shared" si="0"/>
        <v>84.19999999999999</v>
      </c>
      <c r="M11" s="20">
        <f t="shared" si="0"/>
        <v>477.6</v>
      </c>
      <c r="N11" s="20">
        <f t="shared" si="0"/>
        <v>2.95</v>
      </c>
      <c r="O11" s="39"/>
    </row>
    <row r="12" spans="1:14" ht="15">
      <c r="A12" s="14"/>
      <c r="B12" s="2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5">
      <c r="A13" s="14"/>
      <c r="B13" s="3" t="s">
        <v>19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30" customHeight="1">
      <c r="A14" s="14" t="s">
        <v>70</v>
      </c>
      <c r="B14" s="2" t="s">
        <v>33</v>
      </c>
      <c r="C14" s="1">
        <v>60</v>
      </c>
      <c r="D14" s="5">
        <v>1.1</v>
      </c>
      <c r="E14" s="5">
        <v>3.6</v>
      </c>
      <c r="F14" s="5">
        <v>6.1</v>
      </c>
      <c r="G14" s="5">
        <v>60.8</v>
      </c>
      <c r="H14" s="5">
        <v>0.01</v>
      </c>
      <c r="I14" s="5">
        <v>3.04</v>
      </c>
      <c r="J14" s="5">
        <v>0.9</v>
      </c>
      <c r="K14" s="5">
        <v>32</v>
      </c>
      <c r="L14" s="5">
        <v>15</v>
      </c>
      <c r="M14" s="5">
        <v>29</v>
      </c>
      <c r="N14" s="5">
        <v>0.9</v>
      </c>
    </row>
    <row r="15" spans="1:14" ht="30" customHeight="1">
      <c r="A15" s="14" t="s">
        <v>72</v>
      </c>
      <c r="B15" s="2" t="s">
        <v>71</v>
      </c>
      <c r="C15" s="1">
        <v>200</v>
      </c>
      <c r="D15" s="30">
        <v>6.68</v>
      </c>
      <c r="E15" s="30">
        <v>4.6</v>
      </c>
      <c r="F15" s="30">
        <v>16.28</v>
      </c>
      <c r="G15" s="30">
        <v>133.14</v>
      </c>
      <c r="H15" s="30">
        <v>0.146</v>
      </c>
      <c r="I15" s="30">
        <v>4.76</v>
      </c>
      <c r="J15" s="30">
        <v>97.2</v>
      </c>
      <c r="K15" s="30">
        <v>27</v>
      </c>
      <c r="L15" s="30">
        <v>29</v>
      </c>
      <c r="M15" s="30">
        <v>80.4</v>
      </c>
      <c r="N15" s="30">
        <v>1.476</v>
      </c>
    </row>
    <row r="16" spans="1:14" ht="30" customHeight="1">
      <c r="A16" s="14" t="s">
        <v>74</v>
      </c>
      <c r="B16" s="2" t="s">
        <v>73</v>
      </c>
      <c r="C16" s="1">
        <v>150</v>
      </c>
      <c r="D16" s="29">
        <v>5.3</v>
      </c>
      <c r="E16" s="29">
        <v>5.5</v>
      </c>
      <c r="F16" s="29">
        <v>32.7</v>
      </c>
      <c r="G16" s="29">
        <v>202</v>
      </c>
      <c r="H16" s="29">
        <v>0.06</v>
      </c>
      <c r="I16" s="29">
        <v>0</v>
      </c>
      <c r="J16" s="29">
        <v>26.6</v>
      </c>
      <c r="K16" s="29">
        <v>11</v>
      </c>
      <c r="L16" s="29">
        <v>7</v>
      </c>
      <c r="M16" s="29">
        <v>40</v>
      </c>
      <c r="N16" s="29">
        <v>0.7</v>
      </c>
    </row>
    <row r="17" spans="1:14" ht="30" customHeight="1">
      <c r="A17" s="14" t="s">
        <v>61</v>
      </c>
      <c r="B17" s="2" t="s">
        <v>60</v>
      </c>
      <c r="C17" s="1">
        <v>90</v>
      </c>
      <c r="D17" s="5">
        <v>11.78</v>
      </c>
      <c r="E17" s="5">
        <v>12.91</v>
      </c>
      <c r="F17" s="5">
        <v>14.9</v>
      </c>
      <c r="G17" s="5">
        <v>223</v>
      </c>
      <c r="H17" s="5">
        <v>0.07</v>
      </c>
      <c r="I17" s="5">
        <v>1.013</v>
      </c>
      <c r="J17" s="5">
        <v>51</v>
      </c>
      <c r="K17" s="5">
        <v>57.8</v>
      </c>
      <c r="L17" s="5">
        <v>28.4</v>
      </c>
      <c r="M17" s="5">
        <v>141.4</v>
      </c>
      <c r="N17" s="5">
        <v>1.27</v>
      </c>
    </row>
    <row r="18" spans="1:14" ht="30" customHeight="1">
      <c r="A18" s="14" t="s">
        <v>57</v>
      </c>
      <c r="B18" s="2" t="s">
        <v>26</v>
      </c>
      <c r="C18" s="1">
        <v>180</v>
      </c>
      <c r="D18" s="5">
        <v>0.2</v>
      </c>
      <c r="E18" s="5">
        <v>0</v>
      </c>
      <c r="F18" s="5">
        <v>14.2</v>
      </c>
      <c r="G18" s="5">
        <v>26.8</v>
      </c>
      <c r="H18" s="5">
        <v>0</v>
      </c>
      <c r="I18" s="5">
        <v>0.04</v>
      </c>
      <c r="J18" s="5">
        <v>0.3</v>
      </c>
      <c r="K18" s="5">
        <v>12</v>
      </c>
      <c r="L18" s="5">
        <v>3.8</v>
      </c>
      <c r="M18" s="5">
        <v>7.2</v>
      </c>
      <c r="N18" s="5">
        <v>0.7</v>
      </c>
    </row>
    <row r="19" spans="1:14" ht="30" customHeight="1">
      <c r="A19" s="14" t="s">
        <v>44</v>
      </c>
      <c r="B19" s="2" t="s">
        <v>17</v>
      </c>
      <c r="C19" s="29">
        <v>50</v>
      </c>
      <c r="D19" s="29">
        <v>3.07</v>
      </c>
      <c r="E19" s="29">
        <v>1.07</v>
      </c>
      <c r="F19" s="29">
        <v>20.9</v>
      </c>
      <c r="G19" s="29">
        <v>107.2</v>
      </c>
      <c r="H19" s="29">
        <v>0.13</v>
      </c>
      <c r="I19" s="29">
        <v>0</v>
      </c>
      <c r="J19" s="29">
        <v>0</v>
      </c>
      <c r="K19" s="29">
        <v>0.05</v>
      </c>
      <c r="L19" s="29">
        <v>14.1</v>
      </c>
      <c r="M19" s="29">
        <v>35.1</v>
      </c>
      <c r="N19" s="29">
        <v>1.05</v>
      </c>
    </row>
    <row r="20" spans="1:14" ht="30" customHeight="1">
      <c r="A20" s="14" t="s">
        <v>45</v>
      </c>
      <c r="B20" s="2" t="s">
        <v>20</v>
      </c>
      <c r="C20" s="33">
        <v>30</v>
      </c>
      <c r="D20" s="30">
        <v>1.98</v>
      </c>
      <c r="E20" s="30">
        <v>0.36</v>
      </c>
      <c r="F20" s="30">
        <v>0.69</v>
      </c>
      <c r="G20" s="30">
        <v>54.3</v>
      </c>
      <c r="H20" s="30">
        <v>0.05</v>
      </c>
      <c r="I20" s="30">
        <v>0</v>
      </c>
      <c r="J20" s="30">
        <v>0</v>
      </c>
      <c r="K20" s="30">
        <v>12.5</v>
      </c>
      <c r="L20" s="30">
        <v>6</v>
      </c>
      <c r="M20" s="30">
        <v>37.7</v>
      </c>
      <c r="N20" s="30">
        <v>0.315</v>
      </c>
    </row>
    <row r="21" spans="1:14" ht="15" customHeight="1">
      <c r="A21" s="14"/>
      <c r="B21" s="3" t="s">
        <v>21</v>
      </c>
      <c r="C21" s="4">
        <f>SUM(C14:C20)</f>
        <v>760</v>
      </c>
      <c r="D21" s="20">
        <f aca="true" t="shared" si="1" ref="D21:N21">SUM(D14:D20)</f>
        <v>30.11</v>
      </c>
      <c r="E21" s="20">
        <f t="shared" si="1"/>
        <v>28.04</v>
      </c>
      <c r="F21" s="20">
        <f t="shared" si="1"/>
        <v>105.77000000000001</v>
      </c>
      <c r="G21" s="20">
        <f t="shared" si="1"/>
        <v>807.24</v>
      </c>
      <c r="H21" s="20">
        <f t="shared" si="1"/>
        <v>0.466</v>
      </c>
      <c r="I21" s="20">
        <f t="shared" si="1"/>
        <v>8.852999999999998</v>
      </c>
      <c r="J21" s="20">
        <f t="shared" si="1"/>
        <v>176.00000000000003</v>
      </c>
      <c r="K21" s="20">
        <f t="shared" si="1"/>
        <v>152.35000000000002</v>
      </c>
      <c r="L21" s="20">
        <f t="shared" si="1"/>
        <v>103.3</v>
      </c>
      <c r="M21" s="20">
        <f t="shared" si="1"/>
        <v>370.8</v>
      </c>
      <c r="N21" s="20">
        <f t="shared" si="1"/>
        <v>6.4110000000000005</v>
      </c>
    </row>
    <row r="22" spans="1:14" ht="15">
      <c r="A22" s="14"/>
      <c r="B22" s="3" t="s">
        <v>22</v>
      </c>
      <c r="C22" s="4">
        <f>C21+C11</f>
        <v>1290</v>
      </c>
      <c r="D22" s="20">
        <f aca="true" t="shared" si="2" ref="D22:N22">D21+D11</f>
        <v>62.94</v>
      </c>
      <c r="E22" s="20">
        <f t="shared" si="2"/>
        <v>57.54</v>
      </c>
      <c r="F22" s="20">
        <f t="shared" si="2"/>
        <v>176.57</v>
      </c>
      <c r="G22" s="20">
        <f t="shared" si="2"/>
        <v>1522.24</v>
      </c>
      <c r="H22" s="20">
        <f t="shared" si="2"/>
        <v>0.646</v>
      </c>
      <c r="I22" s="20">
        <f t="shared" si="2"/>
        <v>19.823</v>
      </c>
      <c r="J22" s="20">
        <f t="shared" si="2"/>
        <v>265.1</v>
      </c>
      <c r="K22" s="20">
        <f t="shared" si="2"/>
        <v>575.55</v>
      </c>
      <c r="L22" s="20">
        <f t="shared" si="2"/>
        <v>187.5</v>
      </c>
      <c r="M22" s="20">
        <f t="shared" si="2"/>
        <v>848.4000000000001</v>
      </c>
      <c r="N22" s="20">
        <f t="shared" si="2"/>
        <v>9.361</v>
      </c>
    </row>
    <row r="23" spans="1:14" ht="15">
      <c r="A23" s="14"/>
      <c r="B23" s="2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</sheetData>
  <sheetProtection/>
  <mergeCells count="10">
    <mergeCell ref="G3:G4"/>
    <mergeCell ref="H3:J3"/>
    <mergeCell ref="K3:N3"/>
    <mergeCell ref="C5:N5"/>
    <mergeCell ref="A3:A4"/>
    <mergeCell ref="B3:B4"/>
    <mergeCell ref="C3:C4"/>
    <mergeCell ref="D3:D4"/>
    <mergeCell ref="E3:E4"/>
    <mergeCell ref="F3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N23"/>
  <sheetViews>
    <sheetView zoomScalePageLayoutView="0" workbookViewId="0" topLeftCell="A1">
      <selection activeCell="B6" sqref="B6"/>
    </sheetView>
  </sheetViews>
  <sheetFormatPr defaultColWidth="9.140625" defaultRowHeight="15"/>
  <cols>
    <col min="2" max="2" width="26.421875" style="0" customWidth="1"/>
  </cols>
  <sheetData>
    <row r="3" spans="1:14" ht="15">
      <c r="A3" s="64" t="s">
        <v>0</v>
      </c>
      <c r="B3" s="64" t="s">
        <v>42</v>
      </c>
      <c r="C3" s="64" t="s">
        <v>1</v>
      </c>
      <c r="D3" s="64" t="s">
        <v>2</v>
      </c>
      <c r="E3" s="64" t="s">
        <v>3</v>
      </c>
      <c r="F3" s="64" t="s">
        <v>4</v>
      </c>
      <c r="G3" s="64" t="s">
        <v>5</v>
      </c>
      <c r="H3" s="66" t="s">
        <v>9</v>
      </c>
      <c r="I3" s="67"/>
      <c r="J3" s="67"/>
      <c r="K3" s="66" t="s">
        <v>14</v>
      </c>
      <c r="L3" s="67"/>
      <c r="M3" s="67"/>
      <c r="N3" s="68"/>
    </row>
    <row r="4" spans="1:14" ht="15">
      <c r="A4" s="65"/>
      <c r="B4" s="65"/>
      <c r="C4" s="65"/>
      <c r="D4" s="65"/>
      <c r="E4" s="65"/>
      <c r="F4" s="65"/>
      <c r="G4" s="65"/>
      <c r="H4" s="1" t="s">
        <v>6</v>
      </c>
      <c r="I4" s="1" t="s">
        <v>7</v>
      </c>
      <c r="J4" s="1" t="s">
        <v>8</v>
      </c>
      <c r="K4" s="1" t="s">
        <v>10</v>
      </c>
      <c r="L4" s="1" t="s">
        <v>11</v>
      </c>
      <c r="M4" s="1" t="s">
        <v>12</v>
      </c>
      <c r="N4" s="1" t="s">
        <v>13</v>
      </c>
    </row>
    <row r="5" spans="1:14" ht="15">
      <c r="A5" s="13" t="s">
        <v>35</v>
      </c>
      <c r="B5" s="3" t="s">
        <v>16</v>
      </c>
      <c r="C5" s="66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</row>
    <row r="6" spans="1:14" ht="30" customHeight="1">
      <c r="A6" s="44"/>
      <c r="B6" s="45" t="s">
        <v>157</v>
      </c>
      <c r="C6" s="19">
        <v>50</v>
      </c>
      <c r="D6" s="19">
        <v>4.64</v>
      </c>
      <c r="E6" s="19">
        <v>6.64</v>
      </c>
      <c r="F6" s="19">
        <v>11.86</v>
      </c>
      <c r="G6" s="19">
        <v>125.6</v>
      </c>
      <c r="H6" s="19">
        <v>0.032</v>
      </c>
      <c r="I6" s="19">
        <v>0.088</v>
      </c>
      <c r="J6" s="19">
        <v>47.2</v>
      </c>
      <c r="K6" s="19">
        <v>123.2</v>
      </c>
      <c r="L6" s="19">
        <v>7.56</v>
      </c>
      <c r="M6" s="19">
        <v>76.6</v>
      </c>
      <c r="N6" s="19">
        <v>0.47</v>
      </c>
    </row>
    <row r="7" spans="1:14" ht="30" customHeight="1">
      <c r="A7" s="21">
        <v>679</v>
      </c>
      <c r="B7" s="2" t="s">
        <v>102</v>
      </c>
      <c r="C7" s="29">
        <v>150</v>
      </c>
      <c r="D7" s="29">
        <v>6.6</v>
      </c>
      <c r="E7" s="29">
        <v>4.38</v>
      </c>
      <c r="F7" s="29">
        <v>37.27</v>
      </c>
      <c r="G7" s="29">
        <v>213.71</v>
      </c>
      <c r="H7" s="29">
        <v>0.11</v>
      </c>
      <c r="I7" s="29">
        <v>0</v>
      </c>
      <c r="J7" s="29">
        <v>0.02</v>
      </c>
      <c r="K7" s="29">
        <v>1.22</v>
      </c>
      <c r="L7" s="29">
        <v>0.03</v>
      </c>
      <c r="M7" s="29">
        <v>162</v>
      </c>
      <c r="N7" s="29">
        <v>2.43</v>
      </c>
    </row>
    <row r="8" spans="1:14" ht="30" customHeight="1">
      <c r="A8" s="21">
        <v>487</v>
      </c>
      <c r="B8" s="2" t="s">
        <v>101</v>
      </c>
      <c r="C8" s="1">
        <v>90</v>
      </c>
      <c r="D8" s="5">
        <v>13.5</v>
      </c>
      <c r="E8" s="5">
        <v>13.5</v>
      </c>
      <c r="F8" s="5">
        <v>3.1</v>
      </c>
      <c r="G8" s="5">
        <v>188.9</v>
      </c>
      <c r="H8" s="5">
        <v>0.03</v>
      </c>
      <c r="I8" s="5">
        <v>1.13</v>
      </c>
      <c r="J8" s="5">
        <v>25.6</v>
      </c>
      <c r="K8" s="5">
        <v>11</v>
      </c>
      <c r="L8" s="5">
        <v>19</v>
      </c>
      <c r="M8" s="5">
        <v>133</v>
      </c>
      <c r="N8" s="5">
        <v>2</v>
      </c>
    </row>
    <row r="9" spans="1:14" ht="30" customHeight="1">
      <c r="A9" s="14">
        <v>54</v>
      </c>
      <c r="B9" s="2" t="s">
        <v>103</v>
      </c>
      <c r="C9" s="1">
        <v>180</v>
      </c>
      <c r="D9" s="29">
        <v>0.6</v>
      </c>
      <c r="E9" s="29">
        <v>0.2</v>
      </c>
      <c r="F9" s="29">
        <v>15.2</v>
      </c>
      <c r="G9" s="29">
        <v>65.3</v>
      </c>
      <c r="H9" s="29">
        <v>0.01</v>
      </c>
      <c r="I9" s="29">
        <v>8</v>
      </c>
      <c r="J9" s="29">
        <v>98.04</v>
      </c>
      <c r="K9" s="29">
        <v>11</v>
      </c>
      <c r="L9" s="29">
        <v>3</v>
      </c>
      <c r="M9" s="29">
        <v>3</v>
      </c>
      <c r="N9" s="29">
        <v>0.5</v>
      </c>
    </row>
    <row r="10" spans="1:14" ht="30" customHeight="1">
      <c r="A10" s="44" t="s">
        <v>44</v>
      </c>
      <c r="B10" s="45" t="s">
        <v>113</v>
      </c>
      <c r="C10" s="19">
        <v>30</v>
      </c>
      <c r="D10" s="19">
        <v>3.07</v>
      </c>
      <c r="E10" s="19">
        <v>1.07</v>
      </c>
      <c r="F10" s="19">
        <v>20.9</v>
      </c>
      <c r="G10" s="19">
        <v>107.2</v>
      </c>
      <c r="H10" s="19">
        <v>0.13</v>
      </c>
      <c r="I10" s="19">
        <v>0</v>
      </c>
      <c r="J10" s="19">
        <v>0</v>
      </c>
      <c r="K10" s="19">
        <v>0.01</v>
      </c>
      <c r="L10" s="19">
        <v>14.1</v>
      </c>
      <c r="M10" s="19">
        <v>35.1</v>
      </c>
      <c r="N10" s="19">
        <v>1.05</v>
      </c>
    </row>
    <row r="11" spans="1:14" ht="30" customHeight="1">
      <c r="A11" s="44"/>
      <c r="B11" s="45" t="s">
        <v>114</v>
      </c>
      <c r="C11" s="19">
        <v>100</v>
      </c>
      <c r="D11" s="19">
        <v>9</v>
      </c>
      <c r="E11" s="19">
        <v>0.2</v>
      </c>
      <c r="F11" s="19">
        <v>8.1</v>
      </c>
      <c r="G11" s="19">
        <v>38.76</v>
      </c>
      <c r="H11" s="19">
        <v>0.04</v>
      </c>
      <c r="I11" s="19">
        <v>25</v>
      </c>
      <c r="J11" s="19">
        <v>0</v>
      </c>
      <c r="K11" s="19">
        <v>34</v>
      </c>
      <c r="L11" s="19">
        <v>13</v>
      </c>
      <c r="M11" s="19">
        <v>35</v>
      </c>
      <c r="N11" s="19">
        <v>0.3</v>
      </c>
    </row>
    <row r="12" spans="1:14" ht="15">
      <c r="A12" s="14"/>
      <c r="B12" s="3" t="s">
        <v>18</v>
      </c>
      <c r="C12" s="4">
        <f aca="true" t="shared" si="0" ref="C12:N12">SUM(C6:C11)</f>
        <v>600</v>
      </c>
      <c r="D12" s="20">
        <f t="shared" si="0"/>
        <v>37.41</v>
      </c>
      <c r="E12" s="20">
        <f t="shared" si="0"/>
        <v>25.99</v>
      </c>
      <c r="F12" s="20">
        <f t="shared" si="0"/>
        <v>96.43</v>
      </c>
      <c r="G12" s="20">
        <f t="shared" si="0"/>
        <v>739.47</v>
      </c>
      <c r="H12" s="20">
        <f t="shared" si="0"/>
        <v>0.35200000000000004</v>
      </c>
      <c r="I12" s="20">
        <f t="shared" si="0"/>
        <v>34.218</v>
      </c>
      <c r="J12" s="20">
        <f t="shared" si="0"/>
        <v>170.86</v>
      </c>
      <c r="K12" s="20">
        <f t="shared" si="0"/>
        <v>180.43</v>
      </c>
      <c r="L12" s="20">
        <f t="shared" si="0"/>
        <v>56.69</v>
      </c>
      <c r="M12" s="20">
        <f t="shared" si="0"/>
        <v>444.70000000000005</v>
      </c>
      <c r="N12" s="20">
        <f t="shared" si="0"/>
        <v>6.75</v>
      </c>
    </row>
    <row r="13" spans="1:14" ht="15">
      <c r="A13" s="1"/>
      <c r="B13" s="2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5">
      <c r="A14" s="1"/>
      <c r="B14" s="3" t="s">
        <v>19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30" customHeight="1">
      <c r="A15" s="14" t="s">
        <v>50</v>
      </c>
      <c r="B15" s="2" t="s">
        <v>55</v>
      </c>
      <c r="C15" s="9">
        <v>70</v>
      </c>
      <c r="D15" s="37">
        <v>1</v>
      </c>
      <c r="E15" s="37">
        <v>7.1</v>
      </c>
      <c r="F15" s="37">
        <v>5.4</v>
      </c>
      <c r="G15" s="37">
        <v>89.5</v>
      </c>
      <c r="H15" s="37">
        <v>0.02</v>
      </c>
      <c r="I15" s="37">
        <v>3.01</v>
      </c>
      <c r="J15" s="37">
        <v>97.2</v>
      </c>
      <c r="K15" s="37">
        <v>20.2</v>
      </c>
      <c r="L15" s="37">
        <v>13</v>
      </c>
      <c r="M15" s="37">
        <v>29</v>
      </c>
      <c r="N15" s="37">
        <v>0.6</v>
      </c>
    </row>
    <row r="16" spans="1:14" ht="30.75" customHeight="1">
      <c r="A16" s="1" t="s">
        <v>76</v>
      </c>
      <c r="B16" s="2" t="s">
        <v>75</v>
      </c>
      <c r="C16" s="29">
        <v>200</v>
      </c>
      <c r="D16" s="30">
        <v>6.78</v>
      </c>
      <c r="E16" s="30">
        <v>4.58</v>
      </c>
      <c r="F16" s="30">
        <v>14.4</v>
      </c>
      <c r="G16" s="30">
        <v>125.9</v>
      </c>
      <c r="H16" s="30">
        <v>0.098</v>
      </c>
      <c r="I16" s="30">
        <v>3.72</v>
      </c>
      <c r="J16" s="30">
        <v>120.8</v>
      </c>
      <c r="K16" s="30">
        <v>30.4</v>
      </c>
      <c r="L16" s="30">
        <v>26.8</v>
      </c>
      <c r="M16" s="30">
        <v>96.2</v>
      </c>
      <c r="N16" s="30">
        <v>1.274</v>
      </c>
    </row>
    <row r="17" spans="1:14" ht="28.5" customHeight="1">
      <c r="A17" s="1" t="s">
        <v>49</v>
      </c>
      <c r="B17" s="2" t="s">
        <v>48</v>
      </c>
      <c r="C17" s="5">
        <v>200</v>
      </c>
      <c r="D17" s="5">
        <v>20.4</v>
      </c>
      <c r="E17" s="5">
        <v>6.7</v>
      </c>
      <c r="F17" s="5">
        <v>28.9</v>
      </c>
      <c r="G17" s="5">
        <v>314.6</v>
      </c>
      <c r="H17" s="5">
        <v>0.07</v>
      </c>
      <c r="I17" s="5">
        <v>2.3</v>
      </c>
      <c r="J17" s="5">
        <v>147</v>
      </c>
      <c r="K17" s="5">
        <v>28.1</v>
      </c>
      <c r="L17" s="5">
        <v>105</v>
      </c>
      <c r="M17" s="5">
        <v>175.5</v>
      </c>
      <c r="N17" s="5">
        <v>2</v>
      </c>
    </row>
    <row r="18" spans="1:14" ht="29.25" customHeight="1">
      <c r="A18" s="1" t="s">
        <v>54</v>
      </c>
      <c r="B18" s="2" t="s">
        <v>34</v>
      </c>
      <c r="C18" s="29">
        <v>200</v>
      </c>
      <c r="D18" s="29">
        <v>0.5</v>
      </c>
      <c r="E18" s="29">
        <v>0</v>
      </c>
      <c r="F18" s="29">
        <v>19.8</v>
      </c>
      <c r="G18" s="29">
        <v>81</v>
      </c>
      <c r="H18" s="29">
        <v>0</v>
      </c>
      <c r="I18" s="29">
        <v>0</v>
      </c>
      <c r="J18" s="29">
        <v>15</v>
      </c>
      <c r="K18" s="29">
        <v>50</v>
      </c>
      <c r="L18" s="29">
        <v>2</v>
      </c>
      <c r="M18" s="29">
        <v>4</v>
      </c>
      <c r="N18" s="29">
        <v>0.1</v>
      </c>
    </row>
    <row r="19" spans="1:14" ht="23.25" customHeight="1">
      <c r="A19" s="6" t="s">
        <v>44</v>
      </c>
      <c r="B19" s="2" t="s">
        <v>17</v>
      </c>
      <c r="C19" s="29">
        <v>50</v>
      </c>
      <c r="D19" s="29">
        <v>3.07</v>
      </c>
      <c r="E19" s="29">
        <v>1.07</v>
      </c>
      <c r="F19" s="29">
        <v>20.9</v>
      </c>
      <c r="G19" s="29">
        <v>107.2</v>
      </c>
      <c r="H19" s="29">
        <v>0.13</v>
      </c>
      <c r="I19" s="29">
        <v>0</v>
      </c>
      <c r="J19" s="29">
        <v>0</v>
      </c>
      <c r="K19" s="29">
        <v>0.05</v>
      </c>
      <c r="L19" s="29">
        <v>14.1</v>
      </c>
      <c r="M19" s="29">
        <v>35.1</v>
      </c>
      <c r="N19" s="29">
        <v>1.05</v>
      </c>
    </row>
    <row r="20" spans="1:14" ht="30" customHeight="1">
      <c r="A20" s="14" t="s">
        <v>45</v>
      </c>
      <c r="B20" s="2" t="s">
        <v>20</v>
      </c>
      <c r="C20" s="33">
        <v>30</v>
      </c>
      <c r="D20" s="30">
        <v>1.98</v>
      </c>
      <c r="E20" s="30">
        <v>0.36</v>
      </c>
      <c r="F20" s="30">
        <v>0.69</v>
      </c>
      <c r="G20" s="30">
        <v>54.3</v>
      </c>
      <c r="H20" s="30">
        <v>0.05</v>
      </c>
      <c r="I20" s="30">
        <v>0</v>
      </c>
      <c r="J20" s="30">
        <v>0</v>
      </c>
      <c r="K20" s="30">
        <v>12.5</v>
      </c>
      <c r="L20" s="30">
        <v>6</v>
      </c>
      <c r="M20" s="30">
        <v>37.7</v>
      </c>
      <c r="N20" s="30">
        <v>0.315</v>
      </c>
    </row>
    <row r="21" spans="1:14" ht="17.25" customHeight="1">
      <c r="A21" s="1"/>
      <c r="B21" s="3" t="s">
        <v>21</v>
      </c>
      <c r="C21" s="4">
        <f>SUM(C15:C20)</f>
        <v>750</v>
      </c>
      <c r="D21" s="20">
        <f aca="true" t="shared" si="1" ref="D21:N21">SUM(D15:D20)</f>
        <v>33.73</v>
      </c>
      <c r="E21" s="20">
        <f t="shared" si="1"/>
        <v>19.81</v>
      </c>
      <c r="F21" s="20">
        <f t="shared" si="1"/>
        <v>90.09</v>
      </c>
      <c r="G21" s="20">
        <f t="shared" si="1"/>
        <v>772.5</v>
      </c>
      <c r="H21" s="20">
        <f t="shared" si="1"/>
        <v>0.368</v>
      </c>
      <c r="I21" s="20">
        <f t="shared" si="1"/>
        <v>9.030000000000001</v>
      </c>
      <c r="J21" s="20">
        <f t="shared" si="1"/>
        <v>380</v>
      </c>
      <c r="K21" s="20">
        <f t="shared" si="1"/>
        <v>141.25</v>
      </c>
      <c r="L21" s="20">
        <f t="shared" si="1"/>
        <v>166.9</v>
      </c>
      <c r="M21" s="20">
        <f t="shared" si="1"/>
        <v>377.5</v>
      </c>
      <c r="N21" s="20">
        <f t="shared" si="1"/>
        <v>5.339</v>
      </c>
    </row>
    <row r="22" spans="1:14" s="17" customFormat="1" ht="19.5" customHeight="1">
      <c r="A22" s="4"/>
      <c r="B22" s="3" t="s">
        <v>22</v>
      </c>
      <c r="C22" s="4">
        <f>C21+C12</f>
        <v>1350</v>
      </c>
      <c r="D22" s="20">
        <f aca="true" t="shared" si="2" ref="D22:N22">D21+D12</f>
        <v>71.13999999999999</v>
      </c>
      <c r="E22" s="20">
        <f t="shared" si="2"/>
        <v>45.8</v>
      </c>
      <c r="F22" s="20">
        <f t="shared" si="2"/>
        <v>186.52</v>
      </c>
      <c r="G22" s="20">
        <f t="shared" si="2"/>
        <v>1511.97</v>
      </c>
      <c r="H22" s="20">
        <f t="shared" si="2"/>
        <v>0.72</v>
      </c>
      <c r="I22" s="20">
        <f t="shared" si="2"/>
        <v>43.248000000000005</v>
      </c>
      <c r="J22" s="20">
        <f t="shared" si="2"/>
        <v>550.86</v>
      </c>
      <c r="K22" s="20">
        <f t="shared" si="2"/>
        <v>321.68</v>
      </c>
      <c r="L22" s="20">
        <f t="shared" si="2"/>
        <v>223.59</v>
      </c>
      <c r="M22" s="20">
        <f t="shared" si="2"/>
        <v>822.2</v>
      </c>
      <c r="N22" s="20">
        <f t="shared" si="2"/>
        <v>12.089</v>
      </c>
    </row>
    <row r="23" spans="1:14" ht="15">
      <c r="A23" s="1"/>
      <c r="B23" s="2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</sheetData>
  <sheetProtection/>
  <mergeCells count="10">
    <mergeCell ref="G3:G4"/>
    <mergeCell ref="H3:J3"/>
    <mergeCell ref="K3:N3"/>
    <mergeCell ref="C5:N5"/>
    <mergeCell ref="A3:A4"/>
    <mergeCell ref="B3:B4"/>
    <mergeCell ref="C3:C4"/>
    <mergeCell ref="D3:D4"/>
    <mergeCell ref="E3:E4"/>
    <mergeCell ref="F3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O25"/>
  <sheetViews>
    <sheetView zoomScalePageLayoutView="0" workbookViewId="0" topLeftCell="A1">
      <selection activeCell="A8" sqref="A8:N8"/>
    </sheetView>
  </sheetViews>
  <sheetFormatPr defaultColWidth="9.140625" defaultRowHeight="15"/>
  <cols>
    <col min="1" max="1" width="9.28125" style="15" customWidth="1"/>
    <col min="2" max="2" width="31.00390625" style="7" customWidth="1"/>
  </cols>
  <sheetData>
    <row r="3" spans="1:14" ht="15">
      <c r="A3" s="69" t="s">
        <v>0</v>
      </c>
      <c r="B3" s="64" t="s">
        <v>42</v>
      </c>
      <c r="C3" s="64" t="s">
        <v>1</v>
      </c>
      <c r="D3" s="64" t="s">
        <v>2</v>
      </c>
      <c r="E3" s="64" t="s">
        <v>3</v>
      </c>
      <c r="F3" s="64" t="s">
        <v>4</v>
      </c>
      <c r="G3" s="64" t="s">
        <v>5</v>
      </c>
      <c r="H3" s="66" t="s">
        <v>9</v>
      </c>
      <c r="I3" s="67"/>
      <c r="J3" s="67"/>
      <c r="K3" s="66" t="s">
        <v>14</v>
      </c>
      <c r="L3" s="67"/>
      <c r="M3" s="67"/>
      <c r="N3" s="68"/>
    </row>
    <row r="4" spans="1:14" ht="15">
      <c r="A4" s="70"/>
      <c r="B4" s="65"/>
      <c r="C4" s="65"/>
      <c r="D4" s="65"/>
      <c r="E4" s="65"/>
      <c r="F4" s="65"/>
      <c r="G4" s="65"/>
      <c r="H4" s="1" t="s">
        <v>6</v>
      </c>
      <c r="I4" s="1" t="s">
        <v>7</v>
      </c>
      <c r="J4" s="1" t="s">
        <v>8</v>
      </c>
      <c r="K4" s="1" t="s">
        <v>10</v>
      </c>
      <c r="L4" s="1" t="s">
        <v>11</v>
      </c>
      <c r="M4" s="1" t="s">
        <v>12</v>
      </c>
      <c r="N4" s="1" t="s">
        <v>13</v>
      </c>
    </row>
    <row r="5" spans="1:14" ht="15">
      <c r="A5" s="13" t="s">
        <v>36</v>
      </c>
      <c r="B5" s="3" t="s">
        <v>16</v>
      </c>
      <c r="C5" s="66"/>
      <c r="D5" s="67"/>
      <c r="E5" s="67"/>
      <c r="F5" s="67"/>
      <c r="G5" s="67"/>
      <c r="H5" s="67"/>
      <c r="I5" s="67"/>
      <c r="J5" s="67"/>
      <c r="K5" s="67"/>
      <c r="L5" s="67"/>
      <c r="M5" s="67"/>
      <c r="N5" s="68"/>
    </row>
    <row r="6" spans="1:15" ht="30" customHeight="1">
      <c r="A6" s="21" t="s">
        <v>68</v>
      </c>
      <c r="B6" s="46" t="s">
        <v>119</v>
      </c>
      <c r="C6" s="5">
        <v>150</v>
      </c>
      <c r="D6" s="5">
        <v>3.6</v>
      </c>
      <c r="E6" s="5">
        <v>5.4</v>
      </c>
      <c r="F6" s="5">
        <v>36.4</v>
      </c>
      <c r="G6" s="5">
        <v>208.7</v>
      </c>
      <c r="H6" s="5">
        <v>0.03</v>
      </c>
      <c r="I6" s="5">
        <v>0</v>
      </c>
      <c r="J6" s="5">
        <v>26.6</v>
      </c>
      <c r="K6" s="5">
        <v>6</v>
      </c>
      <c r="L6" s="5">
        <v>24</v>
      </c>
      <c r="M6" s="5">
        <v>72</v>
      </c>
      <c r="N6" s="5">
        <v>0.5</v>
      </c>
      <c r="O6" t="s">
        <v>129</v>
      </c>
    </row>
    <row r="7" spans="1:15" ht="30" customHeight="1">
      <c r="A7" s="1" t="s">
        <v>85</v>
      </c>
      <c r="B7" s="2" t="s">
        <v>84</v>
      </c>
      <c r="C7" s="5">
        <v>90</v>
      </c>
      <c r="D7" s="5">
        <v>14.1</v>
      </c>
      <c r="E7" s="5">
        <v>2.8</v>
      </c>
      <c r="F7" s="5">
        <v>8.6</v>
      </c>
      <c r="G7" s="5">
        <v>115.9</v>
      </c>
      <c r="H7" s="5">
        <v>0.08</v>
      </c>
      <c r="I7" s="5">
        <v>0.16</v>
      </c>
      <c r="J7" s="5">
        <v>22</v>
      </c>
      <c r="K7" s="5">
        <v>117</v>
      </c>
      <c r="L7" s="5">
        <v>41</v>
      </c>
      <c r="M7" s="5">
        <v>188</v>
      </c>
      <c r="N7" s="5">
        <v>0.9</v>
      </c>
      <c r="O7" t="s">
        <v>132</v>
      </c>
    </row>
    <row r="8" spans="1:15" ht="30" customHeight="1">
      <c r="A8" s="21" t="s">
        <v>141</v>
      </c>
      <c r="B8" s="46" t="s">
        <v>120</v>
      </c>
      <c r="C8" s="5">
        <v>50</v>
      </c>
      <c r="D8" s="5">
        <v>1.5</v>
      </c>
      <c r="E8" s="5">
        <v>8.4</v>
      </c>
      <c r="F8" s="5">
        <v>3.2</v>
      </c>
      <c r="G8" s="5">
        <v>94.9</v>
      </c>
      <c r="H8" s="5">
        <v>0.01</v>
      </c>
      <c r="I8" s="5">
        <v>0.08</v>
      </c>
      <c r="J8" s="5">
        <v>41.9</v>
      </c>
      <c r="K8" s="5">
        <v>39</v>
      </c>
      <c r="L8" s="5">
        <v>4.3</v>
      </c>
      <c r="M8" s="5">
        <v>28.4</v>
      </c>
      <c r="N8" s="5">
        <v>0.1</v>
      </c>
      <c r="O8" s="39" t="s">
        <v>142</v>
      </c>
    </row>
    <row r="9" spans="1:15" ht="30" customHeight="1">
      <c r="A9" s="21" t="s">
        <v>122</v>
      </c>
      <c r="B9" s="46" t="s">
        <v>121</v>
      </c>
      <c r="C9" s="5">
        <v>60</v>
      </c>
      <c r="D9" s="5">
        <v>1.8</v>
      </c>
      <c r="E9" s="5">
        <v>5.7</v>
      </c>
      <c r="F9" s="5">
        <v>9.1</v>
      </c>
      <c r="G9" s="5">
        <v>95.2</v>
      </c>
      <c r="H9" s="5">
        <v>0.03</v>
      </c>
      <c r="I9" s="5">
        <v>5.52</v>
      </c>
      <c r="J9" s="5">
        <v>27.6</v>
      </c>
      <c r="K9" s="5">
        <v>29</v>
      </c>
      <c r="L9" s="5">
        <v>22</v>
      </c>
      <c r="M9" s="5">
        <v>44</v>
      </c>
      <c r="N9" s="5">
        <v>1.2</v>
      </c>
      <c r="O9" t="s">
        <v>123</v>
      </c>
    </row>
    <row r="10" spans="1:14" ht="30" customHeight="1">
      <c r="A10" s="44"/>
      <c r="B10" s="45" t="s">
        <v>26</v>
      </c>
      <c r="C10" s="19">
        <v>180</v>
      </c>
      <c r="D10" s="19">
        <v>1</v>
      </c>
      <c r="E10" s="19">
        <v>0.2</v>
      </c>
      <c r="F10" s="19">
        <v>29.3</v>
      </c>
      <c r="G10" s="19">
        <v>92</v>
      </c>
      <c r="H10" s="19">
        <v>0.09</v>
      </c>
      <c r="I10" s="19">
        <v>5.23</v>
      </c>
      <c r="J10" s="19">
        <v>0</v>
      </c>
      <c r="K10" s="19">
        <v>12</v>
      </c>
      <c r="L10" s="19">
        <v>18</v>
      </c>
      <c r="M10" s="19">
        <v>17</v>
      </c>
      <c r="N10" s="19">
        <v>0.8</v>
      </c>
    </row>
    <row r="11" spans="1:14" ht="30" customHeight="1">
      <c r="A11" s="44" t="s">
        <v>44</v>
      </c>
      <c r="B11" s="45" t="s">
        <v>111</v>
      </c>
      <c r="C11" s="19">
        <v>30</v>
      </c>
      <c r="D11" s="19">
        <v>3.07</v>
      </c>
      <c r="E11" s="19">
        <v>1.07</v>
      </c>
      <c r="F11" s="19">
        <v>20.9</v>
      </c>
      <c r="G11" s="19">
        <v>107.2</v>
      </c>
      <c r="H11" s="19">
        <v>0.13</v>
      </c>
      <c r="I11" s="19">
        <v>0</v>
      </c>
      <c r="J11" s="19">
        <v>0</v>
      </c>
      <c r="K11" s="19">
        <v>0.01</v>
      </c>
      <c r="L11" s="19">
        <v>14.1</v>
      </c>
      <c r="M11" s="19">
        <v>35.1</v>
      </c>
      <c r="N11" s="19">
        <v>1.05</v>
      </c>
    </row>
    <row r="12" spans="1:14" ht="30" customHeight="1">
      <c r="A12" s="44"/>
      <c r="B12" s="45" t="s">
        <v>69</v>
      </c>
      <c r="C12" s="19">
        <v>100</v>
      </c>
      <c r="D12" s="19">
        <v>0.4</v>
      </c>
      <c r="E12" s="19">
        <v>0.4</v>
      </c>
      <c r="F12" s="19">
        <v>10.3</v>
      </c>
      <c r="G12" s="19">
        <v>44</v>
      </c>
      <c r="H12" s="19">
        <v>0.03</v>
      </c>
      <c r="I12" s="19">
        <v>10</v>
      </c>
      <c r="J12" s="19">
        <v>0</v>
      </c>
      <c r="K12" s="19">
        <v>16</v>
      </c>
      <c r="L12" s="19">
        <v>9</v>
      </c>
      <c r="M12" s="19">
        <v>11</v>
      </c>
      <c r="N12" s="19">
        <v>0.3</v>
      </c>
    </row>
    <row r="13" spans="1:14" ht="14.25" customHeight="1">
      <c r="A13" s="14"/>
      <c r="B13" s="3" t="s">
        <v>18</v>
      </c>
      <c r="C13" s="4">
        <f aca="true" t="shared" si="0" ref="C13:N13">SUM(C6:C12)</f>
        <v>660</v>
      </c>
      <c r="D13" s="40">
        <f t="shared" si="0"/>
        <v>25.47</v>
      </c>
      <c r="E13" s="40">
        <f t="shared" si="0"/>
        <v>23.97</v>
      </c>
      <c r="F13" s="40">
        <f t="shared" si="0"/>
        <v>117.8</v>
      </c>
      <c r="G13" s="40">
        <f t="shared" si="0"/>
        <v>757.9000000000001</v>
      </c>
      <c r="H13" s="40">
        <f t="shared" si="0"/>
        <v>0.4</v>
      </c>
      <c r="I13" s="40">
        <f t="shared" si="0"/>
        <v>20.990000000000002</v>
      </c>
      <c r="J13" s="40">
        <f t="shared" si="0"/>
        <v>118.1</v>
      </c>
      <c r="K13" s="40">
        <f t="shared" si="0"/>
        <v>219.01</v>
      </c>
      <c r="L13" s="40">
        <f t="shared" si="0"/>
        <v>132.39999999999998</v>
      </c>
      <c r="M13" s="40">
        <f t="shared" si="0"/>
        <v>395.5</v>
      </c>
      <c r="N13" s="40">
        <f t="shared" si="0"/>
        <v>4.85</v>
      </c>
    </row>
    <row r="14" spans="1:14" ht="15">
      <c r="A14" s="14"/>
      <c r="B14" s="2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">
      <c r="A15" s="14"/>
      <c r="B15" s="3" t="s">
        <v>19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30" customHeight="1">
      <c r="A16" s="14" t="s">
        <v>77</v>
      </c>
      <c r="B16" s="2" t="s">
        <v>80</v>
      </c>
      <c r="C16" s="1">
        <v>60</v>
      </c>
      <c r="D16" s="5">
        <v>2</v>
      </c>
      <c r="E16" s="5">
        <v>8.1</v>
      </c>
      <c r="F16" s="5">
        <v>8.4</v>
      </c>
      <c r="G16" s="5">
        <v>114.4</v>
      </c>
      <c r="H16" s="5">
        <v>0.03</v>
      </c>
      <c r="I16" s="5">
        <v>46.5</v>
      </c>
      <c r="J16" s="5">
        <v>163</v>
      </c>
      <c r="K16" s="5">
        <v>54</v>
      </c>
      <c r="L16" s="5">
        <v>20</v>
      </c>
      <c r="M16" s="5">
        <v>40</v>
      </c>
      <c r="N16" s="5">
        <v>0.7</v>
      </c>
    </row>
    <row r="17" spans="1:14" ht="30" customHeight="1">
      <c r="A17" s="14" t="s">
        <v>51</v>
      </c>
      <c r="B17" s="12" t="s">
        <v>52</v>
      </c>
      <c r="C17" s="8">
        <v>200</v>
      </c>
      <c r="D17" s="29">
        <v>7.9</v>
      </c>
      <c r="E17" s="29">
        <v>4.1</v>
      </c>
      <c r="F17" s="29">
        <v>12.42</v>
      </c>
      <c r="G17" s="29">
        <v>117.96</v>
      </c>
      <c r="H17" s="29">
        <v>0.064</v>
      </c>
      <c r="I17" s="29">
        <v>5.84</v>
      </c>
      <c r="J17" s="29">
        <v>178.2</v>
      </c>
      <c r="K17" s="29">
        <v>103.1</v>
      </c>
      <c r="L17" s="29">
        <v>34.6</v>
      </c>
      <c r="M17" s="29">
        <v>108.8</v>
      </c>
      <c r="N17" s="29">
        <v>0.896</v>
      </c>
    </row>
    <row r="18" spans="1:14" ht="30" customHeight="1">
      <c r="A18" s="14" t="s">
        <v>74</v>
      </c>
      <c r="B18" s="2" t="s">
        <v>73</v>
      </c>
      <c r="C18" s="1">
        <v>150</v>
      </c>
      <c r="D18" s="29">
        <v>5.3</v>
      </c>
      <c r="E18" s="29">
        <v>5.5</v>
      </c>
      <c r="F18" s="29">
        <v>32.7</v>
      </c>
      <c r="G18" s="29">
        <v>202</v>
      </c>
      <c r="H18" s="29">
        <v>0.06</v>
      </c>
      <c r="I18" s="29">
        <v>0</v>
      </c>
      <c r="J18" s="29">
        <v>26.6</v>
      </c>
      <c r="K18" s="29">
        <v>11</v>
      </c>
      <c r="L18" s="29">
        <v>7</v>
      </c>
      <c r="M18" s="29">
        <v>40</v>
      </c>
      <c r="N18" s="29">
        <v>0.7</v>
      </c>
    </row>
    <row r="19" spans="1:14" ht="30" customHeight="1">
      <c r="A19" s="14" t="s">
        <v>79</v>
      </c>
      <c r="B19" s="2" t="s">
        <v>78</v>
      </c>
      <c r="C19" s="1">
        <v>90</v>
      </c>
      <c r="D19" s="29">
        <v>14.1</v>
      </c>
      <c r="E19" s="29">
        <v>6.3</v>
      </c>
      <c r="F19" s="29">
        <v>4.4</v>
      </c>
      <c r="G19" s="29">
        <v>131.3</v>
      </c>
      <c r="H19" s="29">
        <v>0.04</v>
      </c>
      <c r="I19" s="29">
        <v>1.3</v>
      </c>
      <c r="J19" s="29">
        <v>291</v>
      </c>
      <c r="K19" s="29">
        <v>22</v>
      </c>
      <c r="L19" s="29">
        <v>54</v>
      </c>
      <c r="M19" s="29">
        <v>112</v>
      </c>
      <c r="N19" s="29">
        <v>1</v>
      </c>
    </row>
    <row r="20" spans="1:14" ht="30" customHeight="1">
      <c r="A20" s="14" t="s">
        <v>106</v>
      </c>
      <c r="B20" s="2" t="s">
        <v>100</v>
      </c>
      <c r="C20" s="1">
        <v>200</v>
      </c>
      <c r="D20" s="29">
        <v>1</v>
      </c>
      <c r="E20" s="29">
        <v>0.2</v>
      </c>
      <c r="F20" s="29">
        <v>29.3</v>
      </c>
      <c r="G20" s="29">
        <v>92</v>
      </c>
      <c r="H20" s="29">
        <v>0.09</v>
      </c>
      <c r="I20" s="29">
        <v>5.23</v>
      </c>
      <c r="J20" s="29">
        <v>0</v>
      </c>
      <c r="K20" s="29">
        <v>12</v>
      </c>
      <c r="L20" s="29">
        <v>18</v>
      </c>
      <c r="M20" s="29">
        <v>17</v>
      </c>
      <c r="N20" s="29">
        <v>0.8</v>
      </c>
    </row>
    <row r="21" spans="1:14" ht="30" customHeight="1">
      <c r="A21" s="14" t="s">
        <v>44</v>
      </c>
      <c r="B21" s="2" t="s">
        <v>17</v>
      </c>
      <c r="C21" s="1">
        <v>50</v>
      </c>
      <c r="D21" s="29">
        <v>3.07</v>
      </c>
      <c r="E21" s="29">
        <v>1.07</v>
      </c>
      <c r="F21" s="29">
        <v>20.9</v>
      </c>
      <c r="G21" s="29">
        <v>107.2</v>
      </c>
      <c r="H21" s="29">
        <v>0.13</v>
      </c>
      <c r="I21" s="29">
        <v>0</v>
      </c>
      <c r="J21" s="29">
        <v>0</v>
      </c>
      <c r="K21" s="29">
        <v>0.05</v>
      </c>
      <c r="L21" s="29">
        <v>14.1</v>
      </c>
      <c r="M21" s="29">
        <v>35.1</v>
      </c>
      <c r="N21" s="29">
        <v>1.05</v>
      </c>
    </row>
    <row r="22" spans="1:14" ht="30" customHeight="1">
      <c r="A22" s="14" t="s">
        <v>45</v>
      </c>
      <c r="B22" s="2" t="s">
        <v>20</v>
      </c>
      <c r="C22" s="11">
        <v>30</v>
      </c>
      <c r="D22" s="30">
        <v>1.98</v>
      </c>
      <c r="E22" s="30">
        <v>0.36</v>
      </c>
      <c r="F22" s="30">
        <v>0.69</v>
      </c>
      <c r="G22" s="30">
        <v>54.3</v>
      </c>
      <c r="H22" s="30">
        <v>0.05</v>
      </c>
      <c r="I22" s="30">
        <v>0</v>
      </c>
      <c r="J22" s="30">
        <v>0</v>
      </c>
      <c r="K22" s="30">
        <v>12.5</v>
      </c>
      <c r="L22" s="30">
        <v>6</v>
      </c>
      <c r="M22" s="30">
        <v>37.7</v>
      </c>
      <c r="N22" s="30">
        <v>0.315</v>
      </c>
    </row>
    <row r="23" spans="1:14" ht="15" customHeight="1">
      <c r="A23" s="14"/>
      <c r="B23" s="3" t="s">
        <v>21</v>
      </c>
      <c r="C23" s="4">
        <f>SUM(C16:C22)</f>
        <v>780</v>
      </c>
      <c r="D23" s="20">
        <f aca="true" t="shared" si="1" ref="D23:N23">SUM(D16:D22)</f>
        <v>35.349999999999994</v>
      </c>
      <c r="E23" s="20">
        <f t="shared" si="1"/>
        <v>25.63</v>
      </c>
      <c r="F23" s="20">
        <f t="shared" si="1"/>
        <v>108.81</v>
      </c>
      <c r="G23" s="20">
        <f t="shared" si="1"/>
        <v>819.1600000000001</v>
      </c>
      <c r="H23" s="20">
        <f t="shared" si="1"/>
        <v>0.464</v>
      </c>
      <c r="I23" s="20">
        <f t="shared" si="1"/>
        <v>58.870000000000005</v>
      </c>
      <c r="J23" s="20">
        <f t="shared" si="1"/>
        <v>658.8</v>
      </c>
      <c r="K23" s="20">
        <f t="shared" si="1"/>
        <v>214.65</v>
      </c>
      <c r="L23" s="20">
        <f t="shared" si="1"/>
        <v>153.7</v>
      </c>
      <c r="M23" s="20">
        <f t="shared" si="1"/>
        <v>390.6</v>
      </c>
      <c r="N23" s="20">
        <f t="shared" si="1"/>
        <v>5.461</v>
      </c>
    </row>
    <row r="24" spans="1:14" ht="17.25" customHeight="1">
      <c r="A24" s="14"/>
      <c r="B24" s="3" t="s">
        <v>22</v>
      </c>
      <c r="C24" s="4">
        <f>C23+C13</f>
        <v>1440</v>
      </c>
      <c r="D24" s="20">
        <f aca="true" t="shared" si="2" ref="D24:N24">D23+D13</f>
        <v>60.81999999999999</v>
      </c>
      <c r="E24" s="20">
        <f t="shared" si="2"/>
        <v>49.599999999999994</v>
      </c>
      <c r="F24" s="20">
        <f t="shared" si="2"/>
        <v>226.61</v>
      </c>
      <c r="G24" s="20">
        <f t="shared" si="2"/>
        <v>1577.0600000000002</v>
      </c>
      <c r="H24" s="20">
        <f t="shared" si="2"/>
        <v>0.8640000000000001</v>
      </c>
      <c r="I24" s="20">
        <f t="shared" si="2"/>
        <v>79.86000000000001</v>
      </c>
      <c r="J24" s="20">
        <f t="shared" si="2"/>
        <v>776.9</v>
      </c>
      <c r="K24" s="20">
        <f t="shared" si="2"/>
        <v>433.65999999999997</v>
      </c>
      <c r="L24" s="20">
        <f t="shared" si="2"/>
        <v>286.09999999999997</v>
      </c>
      <c r="M24" s="20">
        <f t="shared" si="2"/>
        <v>786.1</v>
      </c>
      <c r="N24" s="20">
        <f t="shared" si="2"/>
        <v>10.311</v>
      </c>
    </row>
    <row r="25" spans="1:14" ht="15">
      <c r="A25" s="14"/>
      <c r="B25" s="2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</sheetData>
  <sheetProtection/>
  <mergeCells count="10">
    <mergeCell ref="G3:G4"/>
    <mergeCell ref="H3:J3"/>
    <mergeCell ref="K3:N3"/>
    <mergeCell ref="C5:N5"/>
    <mergeCell ref="A3:A4"/>
    <mergeCell ref="B3:B4"/>
    <mergeCell ref="C3:C4"/>
    <mergeCell ref="D3:D4"/>
    <mergeCell ref="E3:E4"/>
    <mergeCell ref="F3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4">
      <selection activeCell="C6" sqref="C6"/>
    </sheetView>
  </sheetViews>
  <sheetFormatPr defaultColWidth="9.140625" defaultRowHeight="15"/>
  <cols>
    <col min="1" max="1" width="9.28125" style="15" customWidth="1"/>
    <col min="2" max="2" width="24.28125" style="7" customWidth="1"/>
  </cols>
  <sheetData>
    <row r="1" ht="15">
      <c r="A1" s="15">
        <v>8</v>
      </c>
    </row>
    <row r="3" spans="1:14" ht="15">
      <c r="A3" s="69" t="s">
        <v>0</v>
      </c>
      <c r="B3" s="64" t="s">
        <v>42</v>
      </c>
      <c r="C3" s="64" t="s">
        <v>1</v>
      </c>
      <c r="D3" s="64" t="s">
        <v>2</v>
      </c>
      <c r="E3" s="64" t="s">
        <v>3</v>
      </c>
      <c r="F3" s="64" t="s">
        <v>4</v>
      </c>
      <c r="G3" s="64" t="s">
        <v>5</v>
      </c>
      <c r="H3" s="66" t="s">
        <v>9</v>
      </c>
      <c r="I3" s="67"/>
      <c r="J3" s="67"/>
      <c r="K3" s="66" t="s">
        <v>14</v>
      </c>
      <c r="L3" s="67"/>
      <c r="M3" s="67"/>
      <c r="N3" s="68"/>
    </row>
    <row r="4" spans="1:14" ht="15">
      <c r="A4" s="70"/>
      <c r="B4" s="65"/>
      <c r="C4" s="65"/>
      <c r="D4" s="65"/>
      <c r="E4" s="65"/>
      <c r="F4" s="65"/>
      <c r="G4" s="65"/>
      <c r="H4" s="1" t="s">
        <v>6</v>
      </c>
      <c r="I4" s="1" t="s">
        <v>7</v>
      </c>
      <c r="J4" s="1" t="s">
        <v>8</v>
      </c>
      <c r="K4" s="1" t="s">
        <v>10</v>
      </c>
      <c r="L4" s="1" t="s">
        <v>11</v>
      </c>
      <c r="M4" s="1" t="s">
        <v>12</v>
      </c>
      <c r="N4" s="1" t="s">
        <v>13</v>
      </c>
    </row>
    <row r="5" spans="1:14" ht="15">
      <c r="A5" s="13" t="s">
        <v>37</v>
      </c>
      <c r="B5" s="3" t="s">
        <v>16</v>
      </c>
      <c r="C5" s="66"/>
      <c r="D5" s="67"/>
      <c r="E5" s="67"/>
      <c r="F5" s="67"/>
      <c r="G5" s="67"/>
      <c r="H5" s="67"/>
      <c r="I5" s="67"/>
      <c r="J5" s="67"/>
      <c r="K5" s="67"/>
      <c r="L5" s="67"/>
      <c r="M5" s="67"/>
      <c r="N5" s="68"/>
    </row>
    <row r="6" spans="1:14" ht="30" customHeight="1">
      <c r="A6" s="44"/>
      <c r="B6" s="45" t="s">
        <v>157</v>
      </c>
      <c r="C6" s="19">
        <v>50</v>
      </c>
      <c r="D6" s="19">
        <v>2.03</v>
      </c>
      <c r="E6" s="19">
        <v>8.6</v>
      </c>
      <c r="F6" s="19">
        <v>1.4</v>
      </c>
      <c r="G6" s="19">
        <v>129.1</v>
      </c>
      <c r="H6" s="19">
        <v>0.05</v>
      </c>
      <c r="I6" s="19">
        <v>0</v>
      </c>
      <c r="J6" s="19">
        <v>0.05</v>
      </c>
      <c r="K6" s="19">
        <v>52.2</v>
      </c>
      <c r="L6" s="19">
        <v>8.9</v>
      </c>
      <c r="M6" s="19">
        <v>46.6</v>
      </c>
      <c r="N6" s="19">
        <v>0.65</v>
      </c>
    </row>
    <row r="7" spans="1:15" ht="30" customHeight="1">
      <c r="A7" s="21" t="s">
        <v>63</v>
      </c>
      <c r="B7" s="46" t="s">
        <v>62</v>
      </c>
      <c r="C7" s="5">
        <v>200</v>
      </c>
      <c r="D7" s="5">
        <v>5.2</v>
      </c>
      <c r="E7" s="5">
        <v>6.5</v>
      </c>
      <c r="F7" s="5">
        <v>28.4</v>
      </c>
      <c r="G7" s="5">
        <v>193.7</v>
      </c>
      <c r="H7" s="5">
        <v>0.05</v>
      </c>
      <c r="I7" s="5">
        <v>0.61</v>
      </c>
      <c r="J7" s="5">
        <v>31.3</v>
      </c>
      <c r="K7" s="5">
        <v>130</v>
      </c>
      <c r="L7" s="5">
        <v>28</v>
      </c>
      <c r="M7" s="5">
        <v>134</v>
      </c>
      <c r="N7" s="5">
        <v>0.4</v>
      </c>
      <c r="O7" t="s">
        <v>124</v>
      </c>
    </row>
    <row r="8" spans="1:14" ht="30" customHeight="1">
      <c r="A8" s="21" t="s">
        <v>56</v>
      </c>
      <c r="B8" s="46" t="s">
        <v>118</v>
      </c>
      <c r="C8" s="5">
        <v>200</v>
      </c>
      <c r="D8" s="5">
        <v>4.6</v>
      </c>
      <c r="E8" s="5">
        <v>4.4</v>
      </c>
      <c r="F8" s="5">
        <v>12.5</v>
      </c>
      <c r="G8" s="5">
        <v>107.2</v>
      </c>
      <c r="H8" s="5">
        <v>0.04</v>
      </c>
      <c r="I8" s="5">
        <v>0.68</v>
      </c>
      <c r="J8" s="5">
        <v>17.25</v>
      </c>
      <c r="K8" s="5">
        <v>143</v>
      </c>
      <c r="L8" s="5">
        <v>34.3</v>
      </c>
      <c r="M8" s="5">
        <v>130</v>
      </c>
      <c r="N8" s="5">
        <v>1.1</v>
      </c>
    </row>
    <row r="9" spans="1:14" ht="30" customHeight="1">
      <c r="A9" s="44" t="s">
        <v>44</v>
      </c>
      <c r="B9" s="45" t="s">
        <v>113</v>
      </c>
      <c r="C9" s="19">
        <v>30</v>
      </c>
      <c r="D9" s="19">
        <v>3.07</v>
      </c>
      <c r="E9" s="19">
        <v>1.07</v>
      </c>
      <c r="F9" s="19">
        <v>20.9</v>
      </c>
      <c r="G9" s="19">
        <v>107.2</v>
      </c>
      <c r="H9" s="19">
        <v>0.13</v>
      </c>
      <c r="I9" s="19">
        <v>0</v>
      </c>
      <c r="J9" s="19">
        <v>0</v>
      </c>
      <c r="K9" s="19">
        <v>0.01</v>
      </c>
      <c r="L9" s="19">
        <v>14.1</v>
      </c>
      <c r="M9" s="19">
        <v>35.1</v>
      </c>
      <c r="N9" s="19">
        <v>1.05</v>
      </c>
    </row>
    <row r="10" spans="1:14" ht="30" customHeight="1">
      <c r="A10" s="44"/>
      <c r="B10" s="45" t="s">
        <v>114</v>
      </c>
      <c r="C10" s="19">
        <v>100</v>
      </c>
      <c r="D10" s="19">
        <v>9</v>
      </c>
      <c r="E10" s="19">
        <v>0.2</v>
      </c>
      <c r="F10" s="19">
        <v>8.1</v>
      </c>
      <c r="G10" s="19">
        <v>38.76</v>
      </c>
      <c r="H10" s="19">
        <v>0.04</v>
      </c>
      <c r="I10" s="19">
        <v>25</v>
      </c>
      <c r="J10" s="19">
        <v>0</v>
      </c>
      <c r="K10" s="19">
        <v>34</v>
      </c>
      <c r="L10" s="19">
        <v>13</v>
      </c>
      <c r="M10" s="19">
        <v>35</v>
      </c>
      <c r="N10" s="19">
        <v>0.3</v>
      </c>
    </row>
    <row r="11" spans="1:15" ht="14.25" customHeight="1">
      <c r="A11" s="14"/>
      <c r="B11" s="3" t="s">
        <v>18</v>
      </c>
      <c r="C11" s="4">
        <f aca="true" t="shared" si="0" ref="C11:N11">SUM(C6:C10)</f>
        <v>580</v>
      </c>
      <c r="D11" s="20">
        <f t="shared" si="0"/>
        <v>23.9</v>
      </c>
      <c r="E11" s="20">
        <f t="shared" si="0"/>
        <v>20.77</v>
      </c>
      <c r="F11" s="20">
        <f t="shared" si="0"/>
        <v>71.3</v>
      </c>
      <c r="G11" s="20">
        <f t="shared" si="0"/>
        <v>575.9599999999999</v>
      </c>
      <c r="H11" s="20">
        <f t="shared" si="0"/>
        <v>0.31</v>
      </c>
      <c r="I11" s="20">
        <f t="shared" si="0"/>
        <v>26.29</v>
      </c>
      <c r="J11" s="20">
        <f t="shared" si="0"/>
        <v>48.6</v>
      </c>
      <c r="K11" s="20">
        <f t="shared" si="0"/>
        <v>359.21</v>
      </c>
      <c r="L11" s="20">
        <f t="shared" si="0"/>
        <v>98.29999999999998</v>
      </c>
      <c r="M11" s="20">
        <f t="shared" si="0"/>
        <v>380.70000000000005</v>
      </c>
      <c r="N11" s="20">
        <f t="shared" si="0"/>
        <v>3.5</v>
      </c>
      <c r="O11" s="39"/>
    </row>
    <row r="12" spans="1:14" ht="10.5" customHeight="1">
      <c r="A12" s="14"/>
      <c r="B12" s="2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5">
      <c r="A13" s="14"/>
      <c r="B13" s="3" t="s">
        <v>19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30" customHeight="1">
      <c r="A14" s="14" t="s">
        <v>58</v>
      </c>
      <c r="B14" s="2" t="s">
        <v>81</v>
      </c>
      <c r="C14" s="1">
        <v>60</v>
      </c>
      <c r="D14" s="5">
        <v>0.7</v>
      </c>
      <c r="E14" s="5">
        <v>8.1</v>
      </c>
      <c r="F14" s="5">
        <v>5.8</v>
      </c>
      <c r="G14" s="5">
        <v>99</v>
      </c>
      <c r="H14" s="5">
        <v>0.04</v>
      </c>
      <c r="I14" s="5">
        <v>4.84</v>
      </c>
      <c r="J14" s="5">
        <v>977.2</v>
      </c>
      <c r="K14" s="5">
        <v>22.5</v>
      </c>
      <c r="L14" s="5">
        <v>21</v>
      </c>
      <c r="M14" s="5">
        <v>30</v>
      </c>
      <c r="N14" s="5">
        <v>0.9</v>
      </c>
    </row>
    <row r="15" spans="1:14" ht="30" customHeight="1">
      <c r="A15" s="14" t="s">
        <v>83</v>
      </c>
      <c r="B15" s="2" t="s">
        <v>82</v>
      </c>
      <c r="C15" s="1">
        <v>200</v>
      </c>
      <c r="D15" s="30">
        <v>4.72</v>
      </c>
      <c r="E15" s="30">
        <v>6.08</v>
      </c>
      <c r="F15" s="30">
        <v>10.08</v>
      </c>
      <c r="G15" s="30">
        <v>114.24</v>
      </c>
      <c r="H15" s="30">
        <v>0.032</v>
      </c>
      <c r="I15" s="30">
        <v>6.8</v>
      </c>
      <c r="J15" s="30">
        <v>137.84</v>
      </c>
      <c r="K15" s="30">
        <v>33.6</v>
      </c>
      <c r="L15" s="30">
        <v>19.2</v>
      </c>
      <c r="M15" s="30">
        <v>42.64</v>
      </c>
      <c r="N15" s="30">
        <v>0.872</v>
      </c>
    </row>
    <row r="16" spans="1:14" ht="30" customHeight="1">
      <c r="A16" s="21">
        <v>487</v>
      </c>
      <c r="B16" s="2" t="s">
        <v>101</v>
      </c>
      <c r="C16" s="1">
        <v>90</v>
      </c>
      <c r="D16" s="5">
        <v>13.5</v>
      </c>
      <c r="E16" s="5">
        <v>13.5</v>
      </c>
      <c r="F16" s="5">
        <v>3.1</v>
      </c>
      <c r="G16" s="5">
        <v>188.9</v>
      </c>
      <c r="H16" s="5">
        <v>0.03</v>
      </c>
      <c r="I16" s="5">
        <v>1.13</v>
      </c>
      <c r="J16" s="5">
        <v>25.6</v>
      </c>
      <c r="K16" s="5">
        <v>11</v>
      </c>
      <c r="L16" s="5">
        <v>19</v>
      </c>
      <c r="M16" s="5">
        <v>133</v>
      </c>
      <c r="N16" s="5">
        <v>2</v>
      </c>
    </row>
    <row r="17" spans="1:14" ht="30" customHeight="1">
      <c r="A17" s="21">
        <v>679</v>
      </c>
      <c r="B17" s="2" t="s">
        <v>102</v>
      </c>
      <c r="C17" s="29">
        <v>150</v>
      </c>
      <c r="D17" s="29">
        <v>6.6</v>
      </c>
      <c r="E17" s="29">
        <v>4.38</v>
      </c>
      <c r="F17" s="29">
        <v>37.27</v>
      </c>
      <c r="G17" s="29">
        <v>213.71</v>
      </c>
      <c r="H17" s="29">
        <v>0.11</v>
      </c>
      <c r="I17" s="29">
        <v>0</v>
      </c>
      <c r="J17" s="29">
        <v>0.02</v>
      </c>
      <c r="K17" s="29">
        <v>1.22</v>
      </c>
      <c r="L17" s="29">
        <v>0.03</v>
      </c>
      <c r="M17" s="29">
        <v>162</v>
      </c>
      <c r="N17" s="29">
        <v>2.43</v>
      </c>
    </row>
    <row r="18" spans="1:14" ht="30" customHeight="1">
      <c r="A18" s="14" t="s">
        <v>57</v>
      </c>
      <c r="B18" s="2" t="s">
        <v>26</v>
      </c>
      <c r="C18" s="29">
        <v>180</v>
      </c>
      <c r="D18" s="29">
        <v>0.2</v>
      </c>
      <c r="E18" s="29">
        <v>0</v>
      </c>
      <c r="F18" s="29">
        <v>14.2</v>
      </c>
      <c r="G18" s="29">
        <v>26.8</v>
      </c>
      <c r="H18" s="29">
        <v>0</v>
      </c>
      <c r="I18" s="29">
        <v>0.04</v>
      </c>
      <c r="J18" s="29">
        <v>0.3</v>
      </c>
      <c r="K18" s="29">
        <v>12</v>
      </c>
      <c r="L18" s="29">
        <v>3.8</v>
      </c>
      <c r="M18" s="29">
        <v>7.2</v>
      </c>
      <c r="N18" s="29">
        <v>0.7</v>
      </c>
    </row>
    <row r="19" spans="1:14" ht="30" customHeight="1">
      <c r="A19" s="14" t="s">
        <v>44</v>
      </c>
      <c r="B19" s="2" t="s">
        <v>17</v>
      </c>
      <c r="C19" s="29">
        <v>50</v>
      </c>
      <c r="D19" s="29">
        <v>3.07</v>
      </c>
      <c r="E19" s="29">
        <v>1.07</v>
      </c>
      <c r="F19" s="29">
        <v>20.9</v>
      </c>
      <c r="G19" s="29">
        <v>107.2</v>
      </c>
      <c r="H19" s="29">
        <v>0.13</v>
      </c>
      <c r="I19" s="29">
        <v>0</v>
      </c>
      <c r="J19" s="29">
        <v>0</v>
      </c>
      <c r="K19" s="29">
        <v>0.05</v>
      </c>
      <c r="L19" s="29">
        <v>14.1</v>
      </c>
      <c r="M19" s="29">
        <v>35.1</v>
      </c>
      <c r="N19" s="29">
        <v>1.05</v>
      </c>
    </row>
    <row r="20" spans="1:14" ht="30" customHeight="1">
      <c r="A20" s="14" t="s">
        <v>45</v>
      </c>
      <c r="B20" s="2" t="s">
        <v>20</v>
      </c>
      <c r="C20" s="33">
        <v>30</v>
      </c>
      <c r="D20" s="30">
        <v>1.98</v>
      </c>
      <c r="E20" s="30">
        <v>0.36</v>
      </c>
      <c r="F20" s="30">
        <v>0.69</v>
      </c>
      <c r="G20" s="30">
        <v>54.3</v>
      </c>
      <c r="H20" s="30">
        <v>0.05</v>
      </c>
      <c r="I20" s="30">
        <v>0</v>
      </c>
      <c r="J20" s="30">
        <v>0</v>
      </c>
      <c r="K20" s="30">
        <v>12.5</v>
      </c>
      <c r="L20" s="30">
        <v>6</v>
      </c>
      <c r="M20" s="30">
        <v>37.7</v>
      </c>
      <c r="N20" s="30">
        <v>0.315</v>
      </c>
    </row>
    <row r="21" spans="1:14" ht="18" customHeight="1">
      <c r="A21" s="14"/>
      <c r="B21" s="3" t="s">
        <v>21</v>
      </c>
      <c r="C21" s="4">
        <f aca="true" t="shared" si="1" ref="C21:N21">SUM(C14:C20)</f>
        <v>760</v>
      </c>
      <c r="D21" s="20">
        <f t="shared" si="1"/>
        <v>30.770000000000003</v>
      </c>
      <c r="E21" s="20">
        <f t="shared" si="1"/>
        <v>33.49</v>
      </c>
      <c r="F21" s="20">
        <f t="shared" si="1"/>
        <v>92.03999999999999</v>
      </c>
      <c r="G21" s="20">
        <f t="shared" si="1"/>
        <v>804.15</v>
      </c>
      <c r="H21" s="20">
        <f t="shared" si="1"/>
        <v>0.392</v>
      </c>
      <c r="I21" s="20">
        <f t="shared" si="1"/>
        <v>12.809999999999999</v>
      </c>
      <c r="J21" s="20">
        <f t="shared" si="1"/>
        <v>1140.9599999999998</v>
      </c>
      <c r="K21" s="20">
        <f t="shared" si="1"/>
        <v>92.86999999999999</v>
      </c>
      <c r="L21" s="20">
        <f t="shared" si="1"/>
        <v>83.13</v>
      </c>
      <c r="M21" s="20">
        <f t="shared" si="1"/>
        <v>447.64</v>
      </c>
      <c r="N21" s="20">
        <f t="shared" si="1"/>
        <v>8.267</v>
      </c>
    </row>
    <row r="22" spans="1:14" ht="19.5" customHeight="1">
      <c r="A22" s="14"/>
      <c r="B22" s="3" t="s">
        <v>22</v>
      </c>
      <c r="C22" s="4">
        <f aca="true" t="shared" si="2" ref="C22:N22">C21+C11</f>
        <v>1340</v>
      </c>
      <c r="D22" s="20">
        <f t="shared" si="2"/>
        <v>54.67</v>
      </c>
      <c r="E22" s="20">
        <f t="shared" si="2"/>
        <v>54.260000000000005</v>
      </c>
      <c r="F22" s="20">
        <f t="shared" si="2"/>
        <v>163.33999999999997</v>
      </c>
      <c r="G22" s="20">
        <f t="shared" si="2"/>
        <v>1380.11</v>
      </c>
      <c r="H22" s="20">
        <f t="shared" si="2"/>
        <v>0.702</v>
      </c>
      <c r="I22" s="20">
        <f t="shared" si="2"/>
        <v>39.099999999999994</v>
      </c>
      <c r="J22" s="20">
        <f t="shared" si="2"/>
        <v>1189.5599999999997</v>
      </c>
      <c r="K22" s="20">
        <f t="shared" si="2"/>
        <v>452.08</v>
      </c>
      <c r="L22" s="20">
        <f t="shared" si="2"/>
        <v>181.42999999999998</v>
      </c>
      <c r="M22" s="20">
        <f t="shared" si="2"/>
        <v>828.34</v>
      </c>
      <c r="N22" s="20">
        <f t="shared" si="2"/>
        <v>11.767</v>
      </c>
    </row>
    <row r="23" spans="1:14" ht="15">
      <c r="A23" s="14"/>
      <c r="B23" s="2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</sheetData>
  <sheetProtection/>
  <mergeCells count="10">
    <mergeCell ref="G3:G4"/>
    <mergeCell ref="H3:J3"/>
    <mergeCell ref="K3:N3"/>
    <mergeCell ref="C5:N5"/>
    <mergeCell ref="A3:A4"/>
    <mergeCell ref="B3:B4"/>
    <mergeCell ref="C3:C4"/>
    <mergeCell ref="D3:D4"/>
    <mergeCell ref="E3:E4"/>
    <mergeCell ref="F3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O24"/>
  <sheetViews>
    <sheetView zoomScalePageLayoutView="0" workbookViewId="0" topLeftCell="A1">
      <selection activeCell="C6" sqref="C6"/>
    </sheetView>
  </sheetViews>
  <sheetFormatPr defaultColWidth="9.140625" defaultRowHeight="15"/>
  <cols>
    <col min="2" max="2" width="30.28125" style="0" customWidth="1"/>
  </cols>
  <sheetData>
    <row r="3" spans="1:14" ht="15">
      <c r="A3" s="64" t="s">
        <v>0</v>
      </c>
      <c r="B3" s="64" t="s">
        <v>42</v>
      </c>
      <c r="C3" s="64" t="s">
        <v>1</v>
      </c>
      <c r="D3" s="64" t="s">
        <v>2</v>
      </c>
      <c r="E3" s="64" t="s">
        <v>3</v>
      </c>
      <c r="F3" s="64" t="s">
        <v>4</v>
      </c>
      <c r="G3" s="64" t="s">
        <v>5</v>
      </c>
      <c r="H3" s="66" t="s">
        <v>9</v>
      </c>
      <c r="I3" s="67"/>
      <c r="J3" s="67"/>
      <c r="K3" s="66" t="s">
        <v>14</v>
      </c>
      <c r="L3" s="67"/>
      <c r="M3" s="67"/>
      <c r="N3" s="68"/>
    </row>
    <row r="4" spans="1:14" ht="15">
      <c r="A4" s="65"/>
      <c r="B4" s="65"/>
      <c r="C4" s="65"/>
      <c r="D4" s="65"/>
      <c r="E4" s="65"/>
      <c r="F4" s="65"/>
      <c r="G4" s="65"/>
      <c r="H4" s="1" t="s">
        <v>6</v>
      </c>
      <c r="I4" s="1" t="s">
        <v>7</v>
      </c>
      <c r="J4" s="1" t="s">
        <v>8</v>
      </c>
      <c r="K4" s="1" t="s">
        <v>10</v>
      </c>
      <c r="L4" s="1" t="s">
        <v>11</v>
      </c>
      <c r="M4" s="1" t="s">
        <v>12</v>
      </c>
      <c r="N4" s="1" t="s">
        <v>13</v>
      </c>
    </row>
    <row r="5" spans="1:14" ht="15">
      <c r="A5" s="4" t="s">
        <v>38</v>
      </c>
      <c r="B5" s="3" t="s">
        <v>16</v>
      </c>
      <c r="C5" s="66"/>
      <c r="D5" s="67"/>
      <c r="E5" s="67"/>
      <c r="F5" s="67"/>
      <c r="G5" s="67"/>
      <c r="H5" s="67"/>
      <c r="I5" s="67"/>
      <c r="J5" s="67"/>
      <c r="K5" s="67"/>
      <c r="L5" s="67"/>
      <c r="M5" s="67"/>
      <c r="N5" s="68"/>
    </row>
    <row r="6" spans="1:14" ht="30" customHeight="1">
      <c r="A6" s="44"/>
      <c r="B6" s="45" t="s">
        <v>158</v>
      </c>
      <c r="C6" s="19">
        <v>50</v>
      </c>
      <c r="D6" s="19">
        <v>4.64</v>
      </c>
      <c r="E6" s="19">
        <v>6.64</v>
      </c>
      <c r="F6" s="19">
        <v>11.86</v>
      </c>
      <c r="G6" s="19">
        <v>125.6</v>
      </c>
      <c r="H6" s="19">
        <v>0.032</v>
      </c>
      <c r="I6" s="19">
        <v>0.088</v>
      </c>
      <c r="J6" s="19">
        <v>47.2</v>
      </c>
      <c r="K6" s="19">
        <v>123.2</v>
      </c>
      <c r="L6" s="19">
        <v>7.56</v>
      </c>
      <c r="M6" s="19">
        <v>76.6</v>
      </c>
      <c r="N6" s="19">
        <v>0.47</v>
      </c>
    </row>
    <row r="7" spans="1:15" ht="30" customHeight="1">
      <c r="A7" s="21" t="s">
        <v>139</v>
      </c>
      <c r="B7" s="46" t="s">
        <v>115</v>
      </c>
      <c r="C7" s="5">
        <v>200</v>
      </c>
      <c r="D7" s="5">
        <v>21</v>
      </c>
      <c r="E7" s="5">
        <v>7</v>
      </c>
      <c r="F7" s="5">
        <v>17.5</v>
      </c>
      <c r="G7" s="5">
        <v>217.4</v>
      </c>
      <c r="H7" s="5">
        <v>0.13</v>
      </c>
      <c r="I7" s="5">
        <v>11.3</v>
      </c>
      <c r="J7" s="5">
        <v>260</v>
      </c>
      <c r="K7" s="5">
        <v>32</v>
      </c>
      <c r="L7" s="5">
        <v>93</v>
      </c>
      <c r="M7" s="5">
        <v>193</v>
      </c>
      <c r="N7" s="5">
        <v>2.1</v>
      </c>
      <c r="O7" t="s">
        <v>140</v>
      </c>
    </row>
    <row r="8" spans="1:15" ht="30" customHeight="1">
      <c r="A8" s="14" t="s">
        <v>54</v>
      </c>
      <c r="B8" s="2" t="s">
        <v>25</v>
      </c>
      <c r="C8" s="1">
        <v>200</v>
      </c>
      <c r="D8" s="29">
        <v>0.5</v>
      </c>
      <c r="E8" s="29">
        <v>0</v>
      </c>
      <c r="F8" s="29">
        <v>19.8</v>
      </c>
      <c r="G8" s="29">
        <v>81</v>
      </c>
      <c r="H8" s="29">
        <v>0</v>
      </c>
      <c r="I8" s="29">
        <v>0</v>
      </c>
      <c r="J8" s="29">
        <v>15</v>
      </c>
      <c r="K8" s="29">
        <v>50</v>
      </c>
      <c r="L8" s="29">
        <v>2</v>
      </c>
      <c r="M8" s="29">
        <v>4</v>
      </c>
      <c r="N8" s="29">
        <v>0.1</v>
      </c>
      <c r="O8" t="s">
        <v>150</v>
      </c>
    </row>
    <row r="9" spans="1:14" ht="30" customHeight="1">
      <c r="A9" s="44" t="s">
        <v>44</v>
      </c>
      <c r="B9" s="45" t="s">
        <v>111</v>
      </c>
      <c r="C9" s="19">
        <v>30</v>
      </c>
      <c r="D9" s="19">
        <v>3.07</v>
      </c>
      <c r="E9" s="19">
        <v>1.07</v>
      </c>
      <c r="F9" s="19">
        <v>20.9</v>
      </c>
      <c r="G9" s="19">
        <v>107.2</v>
      </c>
      <c r="H9" s="19">
        <v>0.13</v>
      </c>
      <c r="I9" s="19">
        <v>0</v>
      </c>
      <c r="J9" s="19">
        <v>0</v>
      </c>
      <c r="K9" s="19">
        <v>0.01</v>
      </c>
      <c r="L9" s="19">
        <v>14.1</v>
      </c>
      <c r="M9" s="19">
        <v>35.1</v>
      </c>
      <c r="N9" s="19">
        <v>1.05</v>
      </c>
    </row>
    <row r="10" spans="1:14" ht="30" customHeight="1">
      <c r="A10" s="44"/>
      <c r="B10" s="45" t="s">
        <v>69</v>
      </c>
      <c r="C10" s="19">
        <v>100</v>
      </c>
      <c r="D10" s="19">
        <v>0.4</v>
      </c>
      <c r="E10" s="19">
        <v>0.4</v>
      </c>
      <c r="F10" s="19">
        <v>10.3</v>
      </c>
      <c r="G10" s="19">
        <v>44</v>
      </c>
      <c r="H10" s="19">
        <v>0.03</v>
      </c>
      <c r="I10" s="19">
        <v>10</v>
      </c>
      <c r="J10" s="19">
        <v>0</v>
      </c>
      <c r="K10" s="19">
        <v>16</v>
      </c>
      <c r="L10" s="19">
        <v>9</v>
      </c>
      <c r="M10" s="19">
        <v>11</v>
      </c>
      <c r="N10" s="19">
        <v>0.3</v>
      </c>
    </row>
    <row r="11" spans="1:14" ht="17.25" customHeight="1">
      <c r="A11" s="14"/>
      <c r="B11" s="3" t="s">
        <v>18</v>
      </c>
      <c r="C11" s="4">
        <f aca="true" t="shared" si="0" ref="C11:N11">SUM(C6:C10)</f>
        <v>580</v>
      </c>
      <c r="D11" s="40">
        <f t="shared" si="0"/>
        <v>29.61</v>
      </c>
      <c r="E11" s="40">
        <f t="shared" si="0"/>
        <v>15.110000000000001</v>
      </c>
      <c r="F11" s="40">
        <f t="shared" si="0"/>
        <v>80.36</v>
      </c>
      <c r="G11" s="40">
        <f t="shared" si="0"/>
        <v>575.2</v>
      </c>
      <c r="H11" s="40">
        <f t="shared" si="0"/>
        <v>0.32200000000000006</v>
      </c>
      <c r="I11" s="40">
        <f t="shared" si="0"/>
        <v>21.387999999999998</v>
      </c>
      <c r="J11" s="40">
        <f t="shared" si="0"/>
        <v>322.2</v>
      </c>
      <c r="K11" s="40">
        <f t="shared" si="0"/>
        <v>221.20999999999998</v>
      </c>
      <c r="L11" s="40">
        <f t="shared" si="0"/>
        <v>125.66</v>
      </c>
      <c r="M11" s="40">
        <f t="shared" si="0"/>
        <v>319.70000000000005</v>
      </c>
      <c r="N11" s="40">
        <f t="shared" si="0"/>
        <v>4.0200000000000005</v>
      </c>
    </row>
    <row r="12" spans="1:14" ht="15">
      <c r="A12" s="1"/>
      <c r="B12" s="2"/>
      <c r="C12" s="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</row>
    <row r="13" spans="1:14" ht="15">
      <c r="A13" s="1"/>
      <c r="B13" s="3" t="s">
        <v>19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5" ht="30" customHeight="1">
      <c r="A14" s="14" t="s">
        <v>70</v>
      </c>
      <c r="B14" s="2" t="s">
        <v>33</v>
      </c>
      <c r="C14" s="1">
        <v>60</v>
      </c>
      <c r="D14" s="5">
        <v>1.1</v>
      </c>
      <c r="E14" s="5">
        <v>3.6</v>
      </c>
      <c r="F14" s="5">
        <v>6.1</v>
      </c>
      <c r="G14" s="5">
        <v>60.8</v>
      </c>
      <c r="H14" s="5">
        <v>0.01</v>
      </c>
      <c r="I14" s="5">
        <v>3.04</v>
      </c>
      <c r="J14" s="5">
        <v>0.9</v>
      </c>
      <c r="K14" s="5">
        <v>32</v>
      </c>
      <c r="L14" s="5">
        <v>15</v>
      </c>
      <c r="M14" s="5">
        <v>29</v>
      </c>
      <c r="N14" s="5">
        <v>0.9</v>
      </c>
      <c r="O14" s="22"/>
    </row>
    <row r="15" spans="1:15" ht="28.5" customHeight="1">
      <c r="A15" s="1" t="s">
        <v>86</v>
      </c>
      <c r="B15" s="2" t="s">
        <v>43</v>
      </c>
      <c r="C15" s="16">
        <v>200</v>
      </c>
      <c r="D15" s="30">
        <v>4.72</v>
      </c>
      <c r="E15" s="30">
        <v>6.24</v>
      </c>
      <c r="F15" s="30">
        <v>13.6</v>
      </c>
      <c r="G15" s="30">
        <v>129.36</v>
      </c>
      <c r="H15" s="30">
        <v>0.064</v>
      </c>
      <c r="I15" s="30">
        <v>5.52</v>
      </c>
      <c r="J15" s="30">
        <v>107.2</v>
      </c>
      <c r="K15" s="30">
        <v>21.04</v>
      </c>
      <c r="L15" s="30">
        <v>19.6</v>
      </c>
      <c r="M15" s="30">
        <v>51.44</v>
      </c>
      <c r="N15" s="30">
        <v>0.72</v>
      </c>
      <c r="O15" s="22"/>
    </row>
    <row r="16" spans="1:15" ht="27.75" customHeight="1">
      <c r="A16" s="1" t="s">
        <v>85</v>
      </c>
      <c r="B16" s="2" t="s">
        <v>84</v>
      </c>
      <c r="C16" s="5">
        <v>90</v>
      </c>
      <c r="D16" s="5">
        <v>14.1</v>
      </c>
      <c r="E16" s="5">
        <v>2.8</v>
      </c>
      <c r="F16" s="5">
        <v>8.6</v>
      </c>
      <c r="G16" s="5">
        <v>115.9</v>
      </c>
      <c r="H16" s="5">
        <v>0.08</v>
      </c>
      <c r="I16" s="5">
        <v>0.16</v>
      </c>
      <c r="J16" s="5">
        <v>22</v>
      </c>
      <c r="K16" s="5">
        <v>117</v>
      </c>
      <c r="L16" s="5">
        <v>41</v>
      </c>
      <c r="M16" s="5">
        <v>188</v>
      </c>
      <c r="N16" s="5">
        <v>0.9</v>
      </c>
      <c r="O16" s="22"/>
    </row>
    <row r="17" spans="1:15" ht="30" customHeight="1">
      <c r="A17" s="14" t="s">
        <v>68</v>
      </c>
      <c r="B17" s="2" t="s">
        <v>31</v>
      </c>
      <c r="C17" s="1">
        <v>150</v>
      </c>
      <c r="D17" s="29">
        <v>3.6</v>
      </c>
      <c r="E17" s="29">
        <v>5.4</v>
      </c>
      <c r="F17" s="29">
        <v>39.4</v>
      </c>
      <c r="G17" s="29">
        <v>208.7</v>
      </c>
      <c r="H17" s="29">
        <v>0.03</v>
      </c>
      <c r="I17" s="29">
        <v>0</v>
      </c>
      <c r="J17" s="29">
        <v>26.6</v>
      </c>
      <c r="K17" s="29">
        <v>6</v>
      </c>
      <c r="L17" s="29">
        <v>24</v>
      </c>
      <c r="M17" s="29">
        <v>72</v>
      </c>
      <c r="N17" s="29">
        <v>0.5</v>
      </c>
      <c r="O17" s="22"/>
    </row>
    <row r="18" spans="1:15" ht="30" customHeight="1">
      <c r="A18" s="21" t="s">
        <v>141</v>
      </c>
      <c r="B18" s="46" t="s">
        <v>120</v>
      </c>
      <c r="C18" s="5">
        <v>50</v>
      </c>
      <c r="D18" s="5">
        <v>1.5</v>
      </c>
      <c r="E18" s="5">
        <v>8.4</v>
      </c>
      <c r="F18" s="5">
        <v>3.2</v>
      </c>
      <c r="G18" s="5">
        <v>94.9</v>
      </c>
      <c r="H18" s="5">
        <v>0.01</v>
      </c>
      <c r="I18" s="5">
        <v>0.08</v>
      </c>
      <c r="J18" s="5">
        <v>41.9</v>
      </c>
      <c r="K18" s="5">
        <v>39</v>
      </c>
      <c r="L18" s="5">
        <v>4.3</v>
      </c>
      <c r="M18" s="5">
        <v>28.4</v>
      </c>
      <c r="N18" s="5">
        <v>0.1</v>
      </c>
      <c r="O18" s="22"/>
    </row>
    <row r="19" spans="1:15" ht="30" customHeight="1">
      <c r="A19" s="14">
        <v>54</v>
      </c>
      <c r="B19" s="2" t="s">
        <v>103</v>
      </c>
      <c r="C19" s="1">
        <v>180</v>
      </c>
      <c r="D19" s="29">
        <v>0.6</v>
      </c>
      <c r="E19" s="29">
        <v>0.2</v>
      </c>
      <c r="F19" s="29">
        <v>15.2</v>
      </c>
      <c r="G19" s="29">
        <v>65.3</v>
      </c>
      <c r="H19" s="29">
        <v>0.01</v>
      </c>
      <c r="I19" s="29">
        <v>8</v>
      </c>
      <c r="J19" s="29">
        <v>98.04</v>
      </c>
      <c r="K19" s="29">
        <v>11</v>
      </c>
      <c r="L19" s="29">
        <v>3</v>
      </c>
      <c r="M19" s="29">
        <v>3</v>
      </c>
      <c r="N19" s="29">
        <v>0.5</v>
      </c>
      <c r="O19" s="22"/>
    </row>
    <row r="20" spans="1:15" ht="16.5" customHeight="1">
      <c r="A20" s="6" t="s">
        <v>44</v>
      </c>
      <c r="B20" s="2" t="s">
        <v>17</v>
      </c>
      <c r="C20" s="1">
        <v>50</v>
      </c>
      <c r="D20" s="29">
        <v>3.07</v>
      </c>
      <c r="E20" s="29">
        <v>1.07</v>
      </c>
      <c r="F20" s="29">
        <v>20.9</v>
      </c>
      <c r="G20" s="29">
        <v>107.2</v>
      </c>
      <c r="H20" s="29">
        <v>0.13</v>
      </c>
      <c r="I20" s="29">
        <v>0</v>
      </c>
      <c r="J20" s="29">
        <v>0</v>
      </c>
      <c r="K20" s="29">
        <v>0.05</v>
      </c>
      <c r="L20" s="29">
        <v>14.1</v>
      </c>
      <c r="M20" s="29">
        <v>35.1</v>
      </c>
      <c r="N20" s="29">
        <v>1.05</v>
      </c>
      <c r="O20" s="22"/>
    </row>
    <row r="21" spans="1:15" ht="30" customHeight="1">
      <c r="A21" s="14" t="s">
        <v>45</v>
      </c>
      <c r="B21" s="2" t="s">
        <v>20</v>
      </c>
      <c r="C21" s="11">
        <v>30</v>
      </c>
      <c r="D21" s="30">
        <v>1.98</v>
      </c>
      <c r="E21" s="30">
        <v>0.36</v>
      </c>
      <c r="F21" s="30">
        <v>0.69</v>
      </c>
      <c r="G21" s="30">
        <v>54.3</v>
      </c>
      <c r="H21" s="30">
        <v>0.05</v>
      </c>
      <c r="I21" s="30">
        <v>0</v>
      </c>
      <c r="J21" s="30">
        <v>0</v>
      </c>
      <c r="K21" s="30">
        <v>12.5</v>
      </c>
      <c r="L21" s="30">
        <v>6</v>
      </c>
      <c r="M21" s="30">
        <v>37.7</v>
      </c>
      <c r="N21" s="30">
        <v>0.315</v>
      </c>
      <c r="O21" s="22"/>
    </row>
    <row r="22" spans="1:15" ht="15" customHeight="1">
      <c r="A22" s="1"/>
      <c r="B22" s="3" t="s">
        <v>21</v>
      </c>
      <c r="C22" s="4">
        <f>SUM(C14:C21)</f>
        <v>810</v>
      </c>
      <c r="D22" s="20">
        <f aca="true" t="shared" si="1" ref="D22:N22">SUM(D14:D21)</f>
        <v>30.670000000000005</v>
      </c>
      <c r="E22" s="20">
        <f t="shared" si="1"/>
        <v>28.069999999999997</v>
      </c>
      <c r="F22" s="20">
        <f t="shared" si="1"/>
        <v>107.69</v>
      </c>
      <c r="G22" s="20">
        <f t="shared" si="1"/>
        <v>836.4599999999999</v>
      </c>
      <c r="H22" s="20">
        <f t="shared" si="1"/>
        <v>0.384</v>
      </c>
      <c r="I22" s="20">
        <f t="shared" si="1"/>
        <v>16.799999999999997</v>
      </c>
      <c r="J22" s="20">
        <f t="shared" si="1"/>
        <v>296.64000000000004</v>
      </c>
      <c r="K22" s="20">
        <f t="shared" si="1"/>
        <v>238.59</v>
      </c>
      <c r="L22" s="20">
        <f t="shared" si="1"/>
        <v>126.99999999999999</v>
      </c>
      <c r="M22" s="20">
        <f t="shared" si="1"/>
        <v>444.64</v>
      </c>
      <c r="N22" s="20">
        <f t="shared" si="1"/>
        <v>4.985</v>
      </c>
      <c r="O22" s="22"/>
    </row>
    <row r="23" spans="1:15" ht="15" customHeight="1">
      <c r="A23" s="1"/>
      <c r="B23" s="3" t="s">
        <v>22</v>
      </c>
      <c r="C23" s="4">
        <f>C22+C11</f>
        <v>1390</v>
      </c>
      <c r="D23" s="20">
        <f aca="true" t="shared" si="2" ref="D23:N23">D22+D11</f>
        <v>60.28</v>
      </c>
      <c r="E23" s="20">
        <f t="shared" si="2"/>
        <v>43.18</v>
      </c>
      <c r="F23" s="20">
        <f t="shared" si="2"/>
        <v>188.05</v>
      </c>
      <c r="G23" s="20">
        <f t="shared" si="2"/>
        <v>1411.6599999999999</v>
      </c>
      <c r="H23" s="20">
        <f t="shared" si="2"/>
        <v>0.7060000000000001</v>
      </c>
      <c r="I23" s="20">
        <f t="shared" si="2"/>
        <v>38.187999999999995</v>
      </c>
      <c r="J23" s="20">
        <f t="shared" si="2"/>
        <v>618.84</v>
      </c>
      <c r="K23" s="20">
        <f t="shared" si="2"/>
        <v>459.79999999999995</v>
      </c>
      <c r="L23" s="20">
        <f t="shared" si="2"/>
        <v>252.65999999999997</v>
      </c>
      <c r="M23" s="20">
        <f t="shared" si="2"/>
        <v>764.34</v>
      </c>
      <c r="N23" s="20">
        <f t="shared" si="2"/>
        <v>9.005</v>
      </c>
      <c r="O23" s="22"/>
    </row>
    <row r="24" spans="1:15" ht="15">
      <c r="A24" s="1"/>
      <c r="B24" s="2"/>
      <c r="C24" s="1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22"/>
    </row>
  </sheetData>
  <sheetProtection/>
  <mergeCells count="10">
    <mergeCell ref="G3:G4"/>
    <mergeCell ref="H3:J3"/>
    <mergeCell ref="K3:N3"/>
    <mergeCell ref="C5:N5"/>
    <mergeCell ref="A3:A4"/>
    <mergeCell ref="B3:B4"/>
    <mergeCell ref="C3:C4"/>
    <mergeCell ref="D3:D4"/>
    <mergeCell ref="E3:E4"/>
    <mergeCell ref="F3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2022-09-26T04:20:24Z</dcterms:modified>
  <cp:category/>
  <cp:version/>
  <cp:contentType/>
  <cp:contentStatus/>
</cp:coreProperties>
</file>